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Sales Team 2025/09. Pricing &amp; Quoting Tools/"/>
    </mc:Choice>
  </mc:AlternateContent>
  <xr:revisionPtr revIDLastSave="0" documentId="8_{317EE31D-55FE-45D1-92C4-9D2441D2D967}" xr6:coauthVersionLast="47" xr6:coauthVersionMax="47" xr10:uidLastSave="{00000000-0000-0000-0000-000000000000}"/>
  <bookViews>
    <workbookView xWindow="-120" yWindow="-120" windowWidth="51840" windowHeight="21120" firstSheet="21" activeTab="21" xr2:uid="{2CCEBB74-AF2C-4770-BCE1-6FB065E36E83}"/>
  </bookViews>
  <sheets>
    <sheet name="Menu" sheetId="5" r:id="rId1"/>
    <sheet name="HuMaN Kits" sheetId="27" r:id="rId2"/>
    <sheet name="Ascentae Room Kits" sheetId="26" r:id="rId3"/>
    <sheet name="Ascentae Services" sheetId="29" r:id="rId4"/>
    <sheet name="Nureva" sheetId="31" r:id="rId5"/>
    <sheet name="Jupiter" sheetId="1" r:id="rId6"/>
    <sheet name="Maxhub" sheetId="22" r:id="rId7"/>
    <sheet name="GoBright" sheetId="36" r:id="rId8"/>
    <sheet name="IAdea" sheetId="11" r:id="rId9"/>
    <sheet name="ProDVX" sheetId="16" r:id="rId10"/>
    <sheet name="Evoko" sheetId="18" r:id="rId11"/>
    <sheet name="PTZOptics" sheetId="9" r:id="rId12"/>
    <sheet name="Huddly" sheetId="20" r:id="rId13"/>
    <sheet name="Rocware" sheetId="34" r:id="rId14"/>
    <sheet name="ReThink" sheetId="32" r:id="rId15"/>
    <sheet name="Mersive" sheetId="33" r:id="rId16"/>
    <sheet name="AirServer" sheetId="28" r:id="rId17"/>
    <sheet name="Utelogy" sheetId="25" r:id="rId18"/>
    <sheet name="Nialli" sheetId="12" r:id="rId19"/>
    <sheet name="Project Rooms" sheetId="30" r:id="rId20"/>
    <sheet name="ActiveFloor" sheetId="19" r:id="rId21"/>
    <sheet name="Nuiteq" sheetId="35" r:id="rId22"/>
    <sheet name="Flat File for Uploads" sheetId="21" r:id="rId23"/>
  </sheets>
  <externalReferences>
    <externalReference r:id="rId24"/>
    <externalReference r:id="rId25"/>
  </externalReferences>
  <definedNames>
    <definedName name="_xlnm._FilterDatabase" localSheetId="22" hidden="1">'Flat File for Uploads'!$A$1:$F$1</definedName>
    <definedName name="_xlnm._FilterDatabase" localSheetId="6" hidden="1">Maxhub!$A$13:$AA$13</definedName>
    <definedName name="_xlnm._FilterDatabase" localSheetId="9" hidden="1">ProDVX!$A$10:$H$75</definedName>
    <definedName name="EUR" localSheetId="16">[1]GoBright!#REF!</definedName>
    <definedName name="EUR" localSheetId="7">GoBright!#REF!</definedName>
    <definedName name="EUR">#REF!</definedName>
    <definedName name="Exchange" localSheetId="16">#REF!</definedName>
    <definedName name="Exchange" localSheetId="10">Evoko!#REF!</definedName>
    <definedName name="Exchange">#REF!</definedName>
    <definedName name="_xlnm.Print_Area" localSheetId="12">Huddly!$A$1:$G$58</definedName>
    <definedName name="USD" localSheetId="16">[1]GoBright!#REF!</definedName>
    <definedName name="USD" localSheetId="7">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D17" i="28" l="1"/>
  <c r="C17" i="28"/>
  <c r="D18" i="28" l="1"/>
  <c r="E29" i="27" l="1"/>
  <c r="E28" i="27"/>
  <c r="E23" i="27"/>
  <c r="E22" i="27"/>
  <c r="E17" i="27"/>
  <c r="E16" i="27"/>
</calcChain>
</file>

<file path=xl/sharedStrings.xml><?xml version="1.0" encoding="utf-8"?>
<sst xmlns="http://schemas.openxmlformats.org/spreadsheetml/2006/main" count="6759" uniqueCount="2442">
  <si>
    <t>Hybrid working solutions for the smarter workplace</t>
  </si>
  <si>
    <t xml:space="preserve">Master Price List </t>
  </si>
  <si>
    <t>January 2026. E&amp;OE.</t>
  </si>
  <si>
    <t>Click on a Brand Logo Below to take you to each pricelist</t>
  </si>
  <si>
    <t>Meeting Room Bundles</t>
  </si>
  <si>
    <t>Ascentae Curated Bundles</t>
  </si>
  <si>
    <t>HuMaN (Huddly, Maxhub and Nureva) Bundles</t>
  </si>
  <si>
    <t>Smart Workplace</t>
  </si>
  <si>
    <t>Audio</t>
  </si>
  <si>
    <t>Display</t>
  </si>
  <si>
    <t>Camera</t>
  </si>
  <si>
    <t>Compute</t>
  </si>
  <si>
    <t>Manage</t>
  </si>
  <si>
    <t>Wireless Screen 
and Content Sharing</t>
  </si>
  <si>
    <t>Visual Collaboration 
and Project Rooms</t>
  </si>
  <si>
    <t>Switchers and Extenders</t>
  </si>
  <si>
    <t>Education</t>
  </si>
  <si>
    <t>Ascentae Meeting Space Bundles</t>
  </si>
  <si>
    <t>January 2026.</t>
  </si>
  <si>
    <t>Valid as of 2nd January 2026</t>
  </si>
  <si>
    <t>E&amp;OE.</t>
  </si>
  <si>
    <t>Part Code</t>
  </si>
  <si>
    <t>Description</t>
  </si>
  <si>
    <t>Standard Price</t>
  </si>
  <si>
    <t>Bundle Price</t>
  </si>
  <si>
    <t>Saving</t>
  </si>
  <si>
    <t>List Price</t>
  </si>
  <si>
    <t>Part Codes</t>
  </si>
  <si>
    <t>Small Room Bundles</t>
  </si>
  <si>
    <t>HuMaN-ConfKit-S</t>
  </si>
  <si>
    <t>HuMaN bundle for small room (up to 8 seats).  Includes MAXHUB X-Core MTR + UC BM35 speakerphone, Huddly IQ camera (4K, Gallery View, Genius Framing)</t>
  </si>
  <si>
    <t>Xcore Kit, UC BM35, 7090043790573</t>
  </si>
  <si>
    <t>HuMaN-ConfKit-SP</t>
  </si>
  <si>
    <t>HuMaN premium bundle for small room (up to 8 seats). Includes MAXHUB X-Core MTR + UC BM35 speakerphone, Huddly S1 camera ( (4K, Dynamic Gallery View Collaboration Mode, Genius Framing)</t>
  </si>
  <si>
    <t>Xcore Kit, UC BM35, 7090043790993</t>
  </si>
  <si>
    <t>Recommended Add-on</t>
  </si>
  <si>
    <t>ND65CMA</t>
  </si>
  <si>
    <t>MAXHUB 65" non-touch display</t>
  </si>
  <si>
    <t>Medium Room Bundles</t>
  </si>
  <si>
    <t>HuMaN-ConfKit-M</t>
  </si>
  <si>
    <t>HuMaN bundle for medium room (up to 5.5 x 5.5m).  Includs MAXHUB X-Core MTR, Nureva HDL200, Huddly S1 camera.  (4K, Dynamic Gallery View Collaboration Mode, Genius Framing)</t>
  </si>
  <si>
    <t>Xcore Kit, HDL200, 7090043790993</t>
  </si>
  <si>
    <t>HuMaN-ConfKit-MP</t>
  </si>
  <si>
    <t>HuMaN premium bundle for medium room (up to 9.1 x 9.1m).  Includs MAXHUB X-Core MTR, Nureva HDL310, Huddly L1 camera  (6K, Dynamic Gallery View, Speaker Framing Collaboration Mode, Genius Framing)</t>
  </si>
  <si>
    <t>Xcore Kit, HDL310, 7090043790948</t>
  </si>
  <si>
    <t>UW105NA</t>
  </si>
  <si>
    <t xml:space="preserve">MAXHUB 105" Ultra-wide LCD </t>
  </si>
  <si>
    <t>Large Room Bundles</t>
  </si>
  <si>
    <t>HuMaN-ConfKit-L</t>
  </si>
  <si>
    <t>HuMaN bundle for large room (up to 10.6 x 16.8m).  Includes MAXHUB X-Core Pro MTR, Nureva HDL410, Huddly L1 camera (6K, Dynamic Gallery View, Speaker Framing Collaboration Mode, Genius Framing)</t>
  </si>
  <si>
    <t>Xcore Kit Pro, HDL410, 7090043790948</t>
  </si>
  <si>
    <t>HuMaN-ConfKit-LP</t>
  </si>
  <si>
    <t xml:space="preserve">HuMaN bundle for large room (up to 10.6 x 16.8m).  Includes MAXHUB X-Core Pro MTR, Nureva HDL410, Huddly Crew 3 camera system. </t>
  </si>
  <si>
    <t>Xcore Kit Pro, HDL410, 7090043790894</t>
  </si>
  <si>
    <t>7090043791013</t>
  </si>
  <si>
    <t>Additional Huddly Crew camera</t>
  </si>
  <si>
    <t>Ascentae Meeting Space Bundles have been designed to offer a Complete Room Solution using components that have been tested and work together to provide a turnkey solution</t>
  </si>
  <si>
    <t>Offering Single and Multi Camera Options, our Rooms are designed to work seamlessly, and can be specified and deployed easily across most room sizes up to 16.8m x 11.8m</t>
  </si>
  <si>
    <t>All Single Camera and Camera Zoning Bundles use Microsoft Teams and Zoom Certified Bundles.</t>
  </si>
  <si>
    <t>Reference Guides and Technical Documentation available on request for each bundle.</t>
  </si>
  <si>
    <r>
      <t xml:space="preserve">Intelligent for the user
</t>
    </r>
    <r>
      <rPr>
        <sz val="16"/>
        <color theme="1"/>
        <rFont val="Lato"/>
        <family val="2"/>
      </rPr>
      <t>Technology that 'just works'
Audible and Visible anywhere in a room.
No complicated instructions - just start a call or join a meeting.
Nothing to learn or manuals to read
Better experience than working from home</t>
    </r>
  </si>
  <si>
    <r>
      <t xml:space="preserve">
Intelligent for the decision maker
</t>
    </r>
    <r>
      <rPr>
        <sz val="16"/>
        <color theme="1"/>
        <rFont val="Lato"/>
        <family val="2"/>
      </rPr>
      <t xml:space="preserve">Easy to design
Easy to maintain
Enhanced multi-camera experiences
No complaints from users
Better Office Experience
</t>
    </r>
  </si>
  <si>
    <r>
      <t xml:space="preserve">Intelligent for AV Integrators
</t>
    </r>
    <r>
      <rPr>
        <sz val="16"/>
        <color theme="1"/>
        <rFont val="Lato"/>
        <family val="2"/>
      </rPr>
      <t>Easy to design
Easy to maintain
Differentiated
Scalable
Commercially Attractive</t>
    </r>
  </si>
  <si>
    <t>Single Camera MTR Bundles</t>
  </si>
  <si>
    <t>Small / Medium</t>
  </si>
  <si>
    <t>Large</t>
  </si>
  <si>
    <t>Extra Large</t>
  </si>
  <si>
    <t>Value</t>
  </si>
  <si>
    <t>Premium</t>
  </si>
  <si>
    <t>Premium Pro</t>
  </si>
  <si>
    <t>Recommended Room Size</t>
  </si>
  <si>
    <t>Up to 6m x 6m</t>
  </si>
  <si>
    <t>up to 9.1m x 9.1m</t>
  </si>
  <si>
    <t>Up to 16.8 x 10.7m</t>
  </si>
  <si>
    <t>Bundle contents</t>
  </si>
  <si>
    <t xml:space="preserve">MTR </t>
  </si>
  <si>
    <t>Maxhub X-Core</t>
  </si>
  <si>
    <t>Maxhub X-Core Pro</t>
  </si>
  <si>
    <t>Nureva HDL310</t>
  </si>
  <si>
    <t>Nureva HDL410</t>
  </si>
  <si>
    <t>Huddly S1</t>
  </si>
  <si>
    <t>Huddly L1</t>
  </si>
  <si>
    <t>Screen</t>
  </si>
  <si>
    <t>Maxhub 65" non-touch</t>
  </si>
  <si>
    <t>2 x Maxhub 55" non-touch</t>
  </si>
  <si>
    <t>Jupiter Pana81D</t>
  </si>
  <si>
    <t>Maxhub 86" non-touch</t>
  </si>
  <si>
    <t>2 x Maxhub 65" non-touch</t>
  </si>
  <si>
    <t>Jupiter Pan105D</t>
  </si>
  <si>
    <t>2 x Maxhub 75" non-touch</t>
  </si>
  <si>
    <t>Jupiter Pana105D</t>
  </si>
  <si>
    <t>Options</t>
  </si>
  <si>
    <t>Mago Room Essential Bundle</t>
  </si>
  <si>
    <t>AirServer Connect 3 - wireless data sharing</t>
  </si>
  <si>
    <t>Features</t>
  </si>
  <si>
    <t>CoPilot Ready</t>
  </si>
  <si>
    <t>û</t>
  </si>
  <si>
    <t>ü</t>
  </si>
  <si>
    <t>Dual Screen Capable</t>
  </si>
  <si>
    <t>Microsoft Certified Components</t>
  </si>
  <si>
    <t>Zoom Certified Components</t>
  </si>
  <si>
    <t>Front Row Capable (21:9)</t>
  </si>
  <si>
    <t>AS-BUNDLE-SINGLECAMERA-SM-STANDARD</t>
  </si>
  <si>
    <t>AS-BUNDLE-SINGLECAMERA-SM-PREMIER</t>
  </si>
  <si>
    <t>AS-BUNDLE-SINGLECAMERA-SM-PREMIERPRO</t>
  </si>
  <si>
    <t>AS-BUNDLE-SINGLECAMERA-L-STANDARD</t>
  </si>
  <si>
    <t xml:space="preserve">AS-BUNDLE-SINGLECAMERA-L-PREMIER	</t>
  </si>
  <si>
    <t>AS-BUNDLE-SINGLECAMERA-L-PREMIERPRO</t>
  </si>
  <si>
    <t>AS-BUNDLE-SINGLECAMERA-XL-STANDARD</t>
  </si>
  <si>
    <t>AS-BUNDLE-SINGLECAMERA-XL-PREMIER</t>
  </si>
  <si>
    <t>AS-BUNDLE-SINGLECAMERA-XL-PREMIERPRO</t>
  </si>
  <si>
    <t>Trade Price</t>
  </si>
  <si>
    <t>Key Questions</t>
  </si>
  <si>
    <t>What size room?</t>
  </si>
  <si>
    <t>Determines whether you need small/medium, large or extra large solution</t>
  </si>
  <si>
    <t>What screen size?  1 or 2 screens?</t>
  </si>
  <si>
    <t>Determines whether you need Value or Premium solution</t>
  </si>
  <si>
    <t>Does customer want to use Front Row?</t>
  </si>
  <si>
    <t>Detemines whether you need Premium Pro solution</t>
  </si>
  <si>
    <t>Component Part Codes</t>
  </si>
  <si>
    <t>Xcore Kit</t>
  </si>
  <si>
    <t>XCore Kit Pro</t>
  </si>
  <si>
    <t>HDL310</t>
  </si>
  <si>
    <t>HDL410</t>
  </si>
  <si>
    <t>HDL410-B</t>
  </si>
  <si>
    <t>7090043790993</t>
  </si>
  <si>
    <t>7090043790948</t>
  </si>
  <si>
    <t>ND55CMA</t>
  </si>
  <si>
    <t>Pana81D</t>
  </si>
  <si>
    <t>ND86CMA</t>
  </si>
  <si>
    <t>Pana105D</t>
  </si>
  <si>
    <t>ND75CMA</t>
  </si>
  <si>
    <t>AS-BUNDLE-3YR</t>
  </si>
  <si>
    <t>Camera Switching Bundles - Nureva HDL410 &amp; Huddly</t>
  </si>
  <si>
    <t xml:space="preserve"> Maxhub X-Core</t>
  </si>
  <si>
    <t>2 x Huddly L1 + Inogeni Cam230</t>
  </si>
  <si>
    <t>PTZOptics Move4K 12</t>
  </si>
  <si>
    <t>Zoon Certified Components</t>
  </si>
  <si>
    <t>AS-BUNDLE-ZONING-STANDARD</t>
  </si>
  <si>
    <t>AS-BUNDLE-ZONING-PREMIER</t>
  </si>
  <si>
    <t>AS-BUNDLE-ZONING-PREMIERPRO</t>
  </si>
  <si>
    <t>Cam230</t>
  </si>
  <si>
    <t>Camera Switching Bundles - Nureva &amp; Lumens</t>
  </si>
  <si>
    <t>Maxhub  X-Core</t>
  </si>
  <si>
    <t>2 x Lumens PTZ + CamPro</t>
  </si>
  <si>
    <t>2 xMaxhub 65" non-touch</t>
  </si>
  <si>
    <t>Jupiter Pana 81D</t>
  </si>
  <si>
    <t>Jupiter 105D</t>
  </si>
  <si>
    <t>Additional Lumens PTZ</t>
  </si>
  <si>
    <r>
      <rPr>
        <sz val="11"/>
        <color rgb="FFFFC000"/>
        <rFont val="Wingdings"/>
        <charset val="2"/>
      </rPr>
      <t>ü</t>
    </r>
    <r>
      <rPr>
        <sz val="11"/>
        <color rgb="FFFFC000"/>
        <rFont val="Aptos Narrow"/>
        <family val="2"/>
      </rPr>
      <t>*</t>
    </r>
  </si>
  <si>
    <t>AS-BUNDLE-SWITCHING-SM-STANDARD</t>
  </si>
  <si>
    <t>AS-BUNDLE-SWITCHING-SM-PREMIER</t>
  </si>
  <si>
    <t>AS-BUNDLE-SWITCHING-SM-PREMIERPRO</t>
  </si>
  <si>
    <t>AS-BUNDLE-SWITCHING-L-STANDARD</t>
  </si>
  <si>
    <t>AS-BUNDLE-SWITCHING-L-PREMIER</t>
  </si>
  <si>
    <t>AS-BUNDLE-SWITCHING-L-PREMIERPRO</t>
  </si>
  <si>
    <t>AS-BUNDLE-SWITCHING-XL-STANDARD</t>
  </si>
  <si>
    <t>AS-BUNDLE-SWITCHING-XL-PREMIER</t>
  </si>
  <si>
    <t>AS-BUNDLE-SWITCHING-XL-PREMIERPRO</t>
  </si>
  <si>
    <t>Nureva HDL is certifed for Teams and Zoom.  Lumens cameras are not currently certified</t>
  </si>
  <si>
    <t>VC-R30</t>
  </si>
  <si>
    <t>AI-BOX1</t>
  </si>
  <si>
    <t>GoBright</t>
  </si>
  <si>
    <t>RRP</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</si>
  <si>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</si>
  <si>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</si>
  <si>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</si>
  <si>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</si>
  <si>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</si>
  <si>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</si>
  <si>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POA</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</si>
  <si>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</si>
  <si>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</si>
  <si>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</si>
  <si>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</si>
  <si>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</si>
  <si>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</si>
  <si>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</si>
  <si>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</si>
  <si>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</si>
  <si>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</si>
  <si>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</si>
  <si>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</si>
  <si>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</si>
  <si>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</si>
  <si>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</si>
  <si>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</si>
  <si>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</si>
  <si>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</si>
  <si>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</si>
  <si>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</si>
  <si>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</si>
  <si>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</si>
  <si>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</si>
  <si>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</si>
  <si>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</si>
  <si>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</si>
  <si>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</si>
  <si>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</si>
  <si>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</si>
  <si>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</si>
  <si>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</si>
  <si>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</si>
  <si>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</si>
  <si>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</si>
  <si>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</si>
  <si>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</si>
  <si>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</si>
  <si>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</si>
  <si>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</si>
  <si>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</si>
  <si>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</si>
  <si>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</si>
  <si>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</si>
  <si>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</si>
  <si>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</si>
  <si>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</si>
  <si>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</si>
  <si>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</si>
  <si>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</si>
  <si>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</si>
  <si>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</si>
  <si>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</si>
  <si>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</si>
  <si>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</si>
  <si>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</si>
  <si>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</si>
  <si>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</si>
  <si>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</si>
  <si>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</si>
  <si>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</si>
  <si>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</si>
  <si>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</si>
  <si>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</si>
  <si>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</si>
  <si>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</si>
  <si>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</si>
  <si>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</si>
  <si>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</si>
  <si>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</si>
  <si>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</si>
  <si>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</si>
  <si>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</si>
  <si>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</si>
  <si>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</si>
  <si>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</si>
  <si>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</si>
  <si>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</si>
  <si>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</si>
  <si>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</si>
  <si>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</si>
  <si>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</si>
  <si>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</si>
  <si>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</si>
  <si>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</si>
  <si>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</si>
  <si>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</si>
  <si>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</si>
  <si>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</si>
  <si>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</si>
  <si>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</si>
  <si>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</si>
  <si>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</si>
  <si>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</si>
  <si>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</si>
  <si>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</si>
  <si>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</si>
  <si>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</si>
  <si>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</si>
  <si>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</si>
  <si>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</si>
  <si>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</si>
  <si>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</si>
  <si>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</si>
  <si>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</si>
  <si>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</si>
  <si>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</si>
  <si>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</si>
  <si>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</si>
  <si>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</si>
  <si>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</si>
  <si>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</si>
  <si>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</si>
  <si>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</si>
  <si>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</si>
  <si>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</si>
  <si>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</si>
  <si>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</si>
  <si>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</si>
  <si>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</si>
  <si>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</si>
  <si>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</si>
  <si>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</si>
  <si>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</si>
  <si>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</si>
  <si>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</si>
  <si>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</si>
  <si>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</si>
  <si>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</si>
  <si>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</si>
  <si>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</si>
  <si>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</si>
  <si>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</si>
  <si>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</si>
  <si>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</si>
  <si>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</si>
  <si>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</si>
  <si>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</si>
  <si>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</si>
  <si>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</si>
  <si>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</si>
  <si>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</si>
  <si>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</si>
  <si>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</si>
  <si>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Product URL</t>
  </si>
  <si>
    <t>UK RRP</t>
  </si>
  <si>
    <t>Reseller Standard</t>
  </si>
  <si>
    <t>Reseller Deal Registration</t>
  </si>
  <si>
    <t>HDL200 Audio Conferencing System</t>
  </si>
  <si>
    <t>HDL200</t>
  </si>
  <si>
    <t>Nureva Microphone Mist speaker and mic solution available in Black or White - suitable for rooms up to 5.5m x 5.5m</t>
  </si>
  <si>
    <t>Link</t>
  </si>
  <si>
    <t>CM-HDL200</t>
  </si>
  <si>
    <t>Camera Mount HDL200</t>
  </si>
  <si>
    <t>DM-HDL200</t>
  </si>
  <si>
    <t>HDL200 Display Mount</t>
  </si>
  <si>
    <t>HDL200DEMO</t>
  </si>
  <si>
    <t>HDL200 - Not for resell demo unit</t>
  </si>
  <si>
    <t>HDL300  Audio Conferencing System</t>
  </si>
  <si>
    <t>HDL300</t>
  </si>
  <si>
    <t>Nureva Microphone Mist speaker and mic solution available in Black or White - suitable for rooms up to 7.6m x 7.6m</t>
  </si>
  <si>
    <t>HDL300DEMO</t>
  </si>
  <si>
    <t>HDL300 - Not for resale dealer demo unit</t>
  </si>
  <si>
    <t>HDL310  Audio Conferencing System</t>
  </si>
  <si>
    <t>Nureva Microphone Mist speaker and mic solution available in Black or White - suitable for rooms up to 9.1m x 9.1m</t>
  </si>
  <si>
    <t xml:space="preserve">HDL310UPGRADE </t>
  </si>
  <si>
    <t>Nureva HDL310 Upgrade Trial Unit - for End Customers looking to upgrade from HDL300 series. Limited One per customer.</t>
  </si>
  <si>
    <t>HDL310DEMO</t>
  </si>
  <si>
    <t>HDL310 - Not for resale dealer demo unit</t>
  </si>
  <si>
    <t>SRV-HDL300-PWR-54VDC</t>
  </si>
  <si>
    <t>HDL300 54DC transformer (needs SVR-HDL300-UK-PWR)</t>
  </si>
  <si>
    <t>Spares &amp; Accessories</t>
  </si>
  <si>
    <t>HDL300 Connect Module 1 (no cables)</t>
  </si>
  <si>
    <t>SRV-HDL300-UK-PWR</t>
  </si>
  <si>
    <t>HDL300 UK Power Lead (needs SRV-HDL-PWR-54DC)</t>
  </si>
  <si>
    <t>SRV-HDL300-Rem-CTRL</t>
  </si>
  <si>
    <t>Replacement remote control for HDL300</t>
  </si>
  <si>
    <t>AKIT-CMOD2</t>
  </si>
  <si>
    <t>Connect Module 2  Kit - Standard Pricing</t>
  </si>
  <si>
    <t>CM2UPGRADE</t>
  </si>
  <si>
    <r>
      <t xml:space="preserve">Connect Module 2 Upgrade Kit - Offer Pricing for existing customers looking to upgrade an existing HDL300 to HDL310 - </t>
    </r>
    <r>
      <rPr>
        <b/>
        <sz val="11"/>
        <color rgb="FFFF0000"/>
        <rFont val="Calibri"/>
        <family val="2"/>
        <scheme val="minor"/>
      </rPr>
      <t xml:space="preserve">volume pricing available, requires serial numbers to approve order. </t>
    </r>
  </si>
  <si>
    <t>Power Supply</t>
  </si>
  <si>
    <t>Power Supply for HDL310/410 (needs PWR-UK-C5-2M)</t>
  </si>
  <si>
    <t>PWR-UK-C5-2M</t>
  </si>
  <si>
    <t>Power Cord  for HDL310/410 (needs Power Supply)</t>
  </si>
  <si>
    <t>HDL410  Audio Conferencing System</t>
  </si>
  <si>
    <t>To quote a HDL410 system, quote both HDL410-1 and HDL410-2.  BOTH PART CODES ARE REQUIRED FOR WHITE, SINGLE CODE FOR BLACK</t>
  </si>
  <si>
    <t>HDL410-1-W</t>
  </si>
  <si>
    <r>
      <t xml:space="preserve">HDL410 advanced audio system including Connect Module 2.  </t>
    </r>
    <r>
      <rPr>
        <b/>
        <i/>
        <sz val="11"/>
        <color rgb="FFFF0000"/>
        <rFont val="Calibri"/>
        <family val="2"/>
        <scheme val="minor"/>
      </rPr>
      <t>Primary bar included. Use for White HDL410 Systems Only.</t>
    </r>
  </si>
  <si>
    <t>HDL410-2-W</t>
  </si>
  <si>
    <r>
      <t xml:space="preserve">HDL410 advanced audio system.  Secondary speaker bar. </t>
    </r>
    <r>
      <rPr>
        <b/>
        <i/>
        <sz val="11"/>
        <color rgb="FFFF0000"/>
        <rFont val="Calibri"/>
        <family val="2"/>
        <scheme val="minor"/>
      </rPr>
      <t>Primary bar included. Use for White HDL410 Systems Only.</t>
    </r>
  </si>
  <si>
    <r>
      <t xml:space="preserve">HDL410 advanced audio system including Connect Module 2.  Primary bar and Secondary Bar - One Package. </t>
    </r>
    <r>
      <rPr>
        <b/>
        <i/>
        <sz val="11"/>
        <color theme="1"/>
        <rFont val="Calibri"/>
        <family val="2"/>
        <scheme val="minor"/>
      </rPr>
      <t>Replaces separate codes HDL410-1 and HDL410-2 for Black HDL Systems Only.</t>
    </r>
    <r>
      <rPr>
        <b/>
        <i/>
        <sz val="11"/>
        <color rgb="FFFF0000"/>
        <rFont val="Calibri"/>
        <family val="2"/>
        <scheme val="minor"/>
      </rPr>
      <t xml:space="preserve"> Please use separate part codes for White HDL410 Systems.</t>
    </r>
  </si>
  <si>
    <t>HDL410DEMO</t>
  </si>
  <si>
    <t>HDL410 - Not for resale dealer demo unit (HDL410-1 and HDL410-2)</t>
  </si>
  <si>
    <t>HDL410-Camera Zoning Bundle</t>
  </si>
  <si>
    <t>HDL410 Auto Camera Zoning Bundle - HDL410, Inogeni CAM230. Includes  Pre-Install Consultancy and Post-Install Onsite Commissioning by Ascentae.</t>
  </si>
  <si>
    <t>CV30 Classroom Camera</t>
  </si>
  <si>
    <t>CV30</t>
  </si>
  <si>
    <t>CV30 Classroom Camera Kit - compatible with HDL300 and HDL300 Dual</t>
  </si>
  <si>
    <t>Lumens Cameras - pricing as per bundled with a compatible Nureva System</t>
  </si>
  <si>
    <t>To be purchased with an HDL310 / HDL410 System only</t>
  </si>
  <si>
    <t>VC-B30U</t>
  </si>
  <si>
    <t>Lumens VC-B30U High Definition PTZ with USB (Available in Black or White)</t>
  </si>
  <si>
    <t>Lumens VC-R30 1080P High Definition PTZ Camera (Available in Black or White)</t>
  </si>
  <si>
    <t>VC-TR40</t>
  </si>
  <si>
    <t>Lumens VC-TR40B AI PTZ Tracking Camera (Available in Black or White)</t>
  </si>
  <si>
    <t>VC-TR60</t>
  </si>
  <si>
    <t>Lumens 12x 4K 60fps, HFOV 81° AI Auto tracking PTZ Camera, HDMI, IP, 3G-SDI, USB (Available in Black or White)</t>
  </si>
  <si>
    <t>VC-A51P</t>
  </si>
  <si>
    <t>Lumens VC-A51P High Definition PTZ Video Camera (Available in Black or White)</t>
  </si>
  <si>
    <t>VC-A61P</t>
  </si>
  <si>
    <t>Lumens VC-A61P High Definition PTZ IP Camera (Available in Black or White)</t>
  </si>
  <si>
    <t>VC-A71P</t>
  </si>
  <si>
    <t>Lumens VC-A71P High Definition PTZ Video Camera (Available in Black or White)</t>
  </si>
  <si>
    <t>Lumens CamConnect Pro</t>
  </si>
  <si>
    <t>Lumens Camera Mounts - pricing as per bundled with a compatible Nureva System</t>
  </si>
  <si>
    <t>VC-AC03B</t>
  </si>
  <si>
    <t>Lumens VC-AC03 Wall Mount (Black)</t>
  </si>
  <si>
    <t>VC-WM12B</t>
  </si>
  <si>
    <t>Lumens VC-WM12B Wall Mount for Lumens PTZ Camera Series (Black)</t>
  </si>
  <si>
    <t>VC-WM14B</t>
  </si>
  <si>
    <t>Lumens VC-WM14 Mount for VC-R30, VC-TR1 and Box Cameras (Black)</t>
  </si>
  <si>
    <t>PTZOptics Cameras - pricing as per bundled with a compatible Nureva System</t>
  </si>
  <si>
    <t>PT12X-4K-WH-G3 / PT12X-4K-GY-G3</t>
  </si>
  <si>
    <t>PTZOptics Move 4K 12X (Available in White or Grey)</t>
  </si>
  <si>
    <t>PT20X-4K-WH-G3 / PT20X-4K-GY-G3</t>
  </si>
  <si>
    <t>PTZOptics Move 4K 20X (Available in White or Grey)</t>
  </si>
  <si>
    <t>PT30X-4K-WH-G3 / PT30X-4K-GY-G3</t>
  </si>
  <si>
    <t>PTZOptics Move 4K 30X (Available in White or Grey)</t>
  </si>
  <si>
    <t>PTZOptics Camera Mounts - pricing as per bundled with a compatible Nureva System</t>
  </si>
  <si>
    <t>HCM-1-WH / HCM-1-BK</t>
  </si>
  <si>
    <r>
      <t xml:space="preserve">PTZ Camera Small Mount for Wall - Universal Design (White or Black). </t>
    </r>
    <r>
      <rPr>
        <b/>
        <sz val="11"/>
        <color theme="1"/>
        <rFont val="Calibri"/>
        <family val="2"/>
        <scheme val="minor"/>
      </rPr>
      <t>Not Compatible with Move 4K 30X</t>
    </r>
  </si>
  <si>
    <t>HCM-2-WH / HCM-2-BK</t>
  </si>
  <si>
    <r>
      <t xml:space="preserve">PTZ Camera Wide Mount for Wall - Universal Design (White or Black).  </t>
    </r>
    <r>
      <rPr>
        <b/>
        <sz val="11"/>
        <color theme="1"/>
        <rFont val="Calibri"/>
        <family val="2"/>
        <scheme val="minor"/>
      </rPr>
      <t>Not Compatible with Move 4K 30X</t>
    </r>
  </si>
  <si>
    <t>PT-WM-3-WH / PT-WM-3-BK</t>
  </si>
  <si>
    <r>
      <t xml:space="preserve">PTZ Camera Large [7"W x 9.5"D] Rounded Nose Wall Mount | Universal Design (White or Black).  </t>
    </r>
    <r>
      <rPr>
        <b/>
        <sz val="11"/>
        <color theme="1"/>
        <rFont val="Calibri"/>
        <family val="2"/>
        <scheme val="minor"/>
      </rPr>
      <t>Compatible with Move 4K 30X</t>
    </r>
  </si>
  <si>
    <t>PT-CM-1-WH / PT-CM-1-BK</t>
  </si>
  <si>
    <r>
      <t xml:space="preserve">Standard base PTZ Camera Ceiling Mount - Universal Design (White or Black).  </t>
    </r>
    <r>
      <rPr>
        <b/>
        <sz val="11"/>
        <color theme="1"/>
        <rFont val="Calibri"/>
        <family val="2"/>
        <scheme val="minor"/>
      </rPr>
      <t>Not Compatible with Move 4K 30X</t>
    </r>
  </si>
  <si>
    <t>PT-CM-3-WH / PT-CM-3-BK</t>
  </si>
  <si>
    <r>
      <t xml:space="preserve">PTZ Camera Large Ceiling Mount - Universal Design (White or Black).  </t>
    </r>
    <r>
      <rPr>
        <b/>
        <sz val="11"/>
        <color theme="1"/>
        <rFont val="Calibri"/>
        <family val="2"/>
        <scheme val="minor"/>
      </rPr>
      <t>Compatible with Move 4K 30X</t>
    </r>
  </si>
  <si>
    <t>HCM-1C-WH</t>
  </si>
  <si>
    <r>
      <t xml:space="preserve">PTZ Camera Small Mount for Wall | Universal Design (White)  </t>
    </r>
    <r>
      <rPr>
        <b/>
        <sz val="11"/>
        <color theme="1"/>
        <rFont val="Calibri"/>
        <family val="2"/>
        <scheme val="minor"/>
      </rPr>
      <t>Not Compatible with Move 4K 30X</t>
    </r>
  </si>
  <si>
    <t>HCM-2C-WH</t>
  </si>
  <si>
    <r>
      <t xml:space="preserve">PTZ Camera Wide Pole Mount | For use with 1" Pipe | Universal Design (White)  </t>
    </r>
    <r>
      <rPr>
        <b/>
        <sz val="11"/>
        <color theme="1"/>
        <rFont val="Calibri"/>
        <family val="2"/>
        <scheme val="minor"/>
      </rPr>
      <t>Not Compatible with Move 4K 30X</t>
    </r>
  </si>
  <si>
    <t>PT-PM-3-WH</t>
  </si>
  <si>
    <r>
      <t>PTZ Camera Large Pole Mount | For use with 1" Pipe | Universal Design (White)</t>
    </r>
    <r>
      <rPr>
        <b/>
        <sz val="11"/>
        <color theme="1"/>
        <rFont val="Calibri"/>
        <family val="2"/>
        <scheme val="minor"/>
      </rPr>
      <t xml:space="preserve"> Compatible with Move 4K 30X</t>
    </r>
  </si>
  <si>
    <t>Inogeni CAM230 - for use with Nureva HDL410 Camera Zoning Solutions</t>
  </si>
  <si>
    <t>CAM230</t>
  </si>
  <si>
    <t>Inogeni CAM230 Multi Camera Switcher</t>
  </si>
  <si>
    <t>Nureva Pro Subscription</t>
  </si>
  <si>
    <t>Non-authorised</t>
  </si>
  <si>
    <t>Authorised deal registration</t>
  </si>
  <si>
    <t>PRO-1YR-HDL410</t>
  </si>
  <si>
    <t>Nureva Pro 1 year term for HDL410.  Upgrade to standard warranty to extended hours technical support, advance replacements, extended warranty, enhanced Nureva Console features. Can be added to already purchased HDL units up to 90 days after they are purchased.</t>
  </si>
  <si>
    <t>PRO-2YR-HDL410</t>
  </si>
  <si>
    <t>Nureva Pro 2 year term for HDL410.  Upgrade to standard warranty to extended hours technical support, advance replacements, extended warranty, enhanced Nureva Console features. Can be added to already purchased HDL units up to 90 days after they are purchased.</t>
  </si>
  <si>
    <t>PRO-3YR-HDL410</t>
  </si>
  <si>
    <t>Nureva Pro 3 year term for HDL410.  Upgrade to standard warranty to extended hours technical support, advance replacements, extended warranty, enhanced Nureva Console features. Can be added to already purchased HDL units up to 90 days after they are purchased.</t>
  </si>
  <si>
    <t>PRO-1YR-HDL310</t>
  </si>
  <si>
    <t>Nureva Pro 1 year term for HDL310.  Upgrade to standard warranty to extended hours technical support, advance replacements, extended warranty, enhanced Nureva Console features. Can be added to already purchased HDL units up to 90 days after they are purchased.</t>
  </si>
  <si>
    <t>PRO-2YR-HDL310</t>
  </si>
  <si>
    <t>Nureva Pro 2 year term for HDL310.  Upgrade to standard warranty to extended hours technical support, advance replacements, extended warranty, enhanced Nureva Console features. Can be added to already purchased HDL units up to 90 days after they are purchased.</t>
  </si>
  <si>
    <t>PRO-3YR-HDL310</t>
  </si>
  <si>
    <t>Nureva Pro 3 year term for HDL310.  Upgrade to standard warranty to extended hours technical support, advance replacements, extended warranty, enhanced Nureva Console features. Can be added to already purchased HDL units up to 90 days after they are purchased.</t>
  </si>
  <si>
    <t>PRO-1YR-HDL300</t>
  </si>
  <si>
    <t>Nureva Pro 1 year term for HDL300.  Upgrade to standard warranty to extended hours technical support, advance replacements, extended warranty, enhanced Nureva Console features. Can be added to already purchased HDL units up to 90 days after they are purchased.</t>
  </si>
  <si>
    <t>PRO-2YR-HDL300</t>
  </si>
  <si>
    <t>Nureva Pro 2 year term for HDL300.  Upgrade to standard warranty to extended hours technical support, advance replacements, extended warranty, enhanced Nureva Console features. Can be added to already purchased HDL units up to 90 days after they are purchased.</t>
  </si>
  <si>
    <t>PRO-3YR-HDL300</t>
  </si>
  <si>
    <t>Nureva Pro 3 year term for HDL300.  Upgrade to standard warranty to extended hours technical support, advance replacements, extended warranty, enhanced Nureva Console features. Can be added to already purchased HDL units up to 90 days after they are purchased.</t>
  </si>
  <si>
    <t>PRO-1YR-HDL200</t>
  </si>
  <si>
    <t>Nureva Pro 1 year term for HDL200.  Upgrade to standard warranty to extended hours technical support, advance replacements, extended warranty, enhanced Nureva Console features. Can be added to already purchased HDL units up to 90 days after they are purchased.</t>
  </si>
  <si>
    <t>PRO-2YR-HDL200</t>
  </si>
  <si>
    <t>Nureva Pro 2 year term for HDL200.  Upgrade to standard warranty to extended hours technical support, advance replacements, extended warranty, enhanced Nureva Console features. Can be added to already purchased HDL units up to 90 days after they are purchased.</t>
  </si>
  <si>
    <t>PRO-3YR-HDL200</t>
  </si>
  <si>
    <t>Nureva Pro 3 year term for HDL200.  Upgrade to standard warranty to extended hours technical support, advance replacements, extended warranty, enhanced Nureva Console features. Can be added to already purchased HDL units up to 90 days after they are purchased.</t>
  </si>
  <si>
    <t>Mounts</t>
  </si>
  <si>
    <t>ADT_R2NUREVA_HDL300</t>
  </si>
  <si>
    <t>Axeos Holder for Nureva HDL300 / HDL310  soundbar. Black Finish. Fixes to VESA Screen Mount</t>
  </si>
  <si>
    <t>ADT_R2NUREVA_HDL200</t>
  </si>
  <si>
    <t>Axeos Holder for Nureva HDL 200 holder</t>
  </si>
  <si>
    <t>Education Pricing (5YR ONLY)</t>
  </si>
  <si>
    <t>Corporate Pricing</t>
  </si>
  <si>
    <t>1-5 pricing</t>
  </si>
  <si>
    <t>6-20 pricing</t>
  </si>
  <si>
    <t>20+ pricing</t>
  </si>
  <si>
    <t>Nureva Audio Silver</t>
  </si>
  <si>
    <t>AS-Silver-HDL200-3YR</t>
  </si>
  <si>
    <t>Ascentae Silver Support Contract for years 1-3.  Includes technical support, next business day hardware replacement - HDL200</t>
  </si>
  <si>
    <t>As-Silver-HDL200-5YR</t>
  </si>
  <si>
    <t>Ascentae Silver Support Contract for years 1-5.  Includes technical support, next business day hardware replacement - HDL200</t>
  </si>
  <si>
    <t>As-Silver-HDL300-3YR</t>
  </si>
  <si>
    <t>Ascentae Silver Support Contract for years 1-3.  Includes technical support, next business day hardware replacement - HDL300 (single)</t>
  </si>
  <si>
    <t>Ascentae Silver Support Contract for years 1-5.  Includes technical support, next business day hardware replacement - HDL300 (single)</t>
  </si>
  <si>
    <t>As-Silver-HDL310-3YR</t>
  </si>
  <si>
    <t>Ascentae Silver Support Contract for years 1-3.  Includes technical support, next business day hardware replacement - HDL310</t>
  </si>
  <si>
    <t>Ascentae Silver Support Contract for years 1-5.  Includes technical support, next business day hardware replacement - HDL310</t>
  </si>
  <si>
    <t>Ascentae Silver Support Contract for years 1-3.  Includes technical support, next business day hardware replacement - HDL410</t>
  </si>
  <si>
    <t>As-Silver-HDL410-5YR</t>
  </si>
  <si>
    <t>Ascentae Silver Support Contract for years 1-5.  Includes technical support, next business day hardware replacement - HDL410</t>
  </si>
  <si>
    <t>Nureva Audio Gold</t>
  </si>
  <si>
    <t>AS-Gold-HDL200-3YR</t>
  </si>
  <si>
    <t>Ascentae Gold Support Contract for years 1-3.  Includes technical support, next business day hardware replacement, engineer on-site support to facilitate hardware swap and reconfiguration in case of diagnosed hardware failure - HDL200</t>
  </si>
  <si>
    <t>As-Gold-HDL200-5YR</t>
  </si>
  <si>
    <t>Ascentae Gold Support Contract for years 1-5.  Includes technical support, next business day hardware replacement, engineer on-site support to facilitate hardware swap and reconfiguration in case of diagnosed hardware failure - HDL200</t>
  </si>
  <si>
    <t>As-Gold-HDL300-3YR</t>
  </si>
  <si>
    <t>Ascentae Gold Support Contract for years 1-3.  Includes technical support, next business day hardware replacement, engineer on-site support to facilitate hardware swap and reconfiguration in case of diagnosed hardware failure - HDL300 (single)</t>
  </si>
  <si>
    <t>AS-Gold-HDL300-5YR</t>
  </si>
  <si>
    <t>Ascentae Gold Support Contract for years 1-5.  Includes technical support, next business day hardware replacement, engineer on-site support to facilitate hardware swap and reconfiguration in case of diagnosed hardware failure - HDL300 (single)</t>
  </si>
  <si>
    <t>As-Gold-HDL310-3YR</t>
  </si>
  <si>
    <t>Ascentae Gold Support Contract for years 1-3.  Includes technical support, next business day hardware replacement, engineer on-site support to facilitate hardware swap and reconfiguration in case of diagnosed hardware failure - HDL310</t>
  </si>
  <si>
    <t>AS-Gold-HDL310-5YR</t>
  </si>
  <si>
    <t>Ascentae Gold Support Contract for years 1-5.  Includes technical support, next business day hardware replacement, engineer on-site support to facilitate hardware swap and reconfiguration in case of diagnosed hardware failure - HDL310</t>
  </si>
  <si>
    <t>AS-Gold-HDL410-3YR</t>
  </si>
  <si>
    <t>Ascentae Gold Support Contract for years 1-3.  Includes technical support, next business day hardware replacement, engineer on-site support to facilitate hardware swap and reconfiguration in case of diagnosed hardware failure - HDL410</t>
  </si>
  <si>
    <t>As-Gold-HDL410-5YR</t>
  </si>
  <si>
    <t>Ascentae Gold Support Contract for years 1-5.  Includes technical support, next business day hardware replacement, engineer on-site support to facilitate hardware swap and reconfiguration in case of diagnosed hardware failure - HDL410</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</si>
  <si>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</si>
  <si>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</si>
  <si>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</si>
  <si>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</si>
  <si>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</si>
  <si>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</si>
  <si>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Datasheet</t>
  </si>
  <si>
    <t>SRP</t>
  </si>
  <si>
    <t>Reseller Authorised</t>
  </si>
  <si>
    <t>Authorised Deal Registration</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</si>
  <si>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</si>
  <si>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</si>
  <si>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</si>
  <si>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</si>
  <si>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 xml:space="preserve">Jupiter Pana 105D -  105" widescreen LCD (non-touch); 21:9 aspect ratio; native 5K resolution (5120 x 2160); 10000:1 contrast ratio; 600 nit brightness; 178 degree viewing angle.  3 year warranty </t>
  </si>
  <si>
    <t>Pana81T</t>
  </si>
  <si>
    <t>Jupiter Pana 81T -  81" widescreen LCD touchscreen; 21:9 aspect ratio; native 5K resolution (5120 x 2160); 10000:1 contrast ratio; 600 nit brightness; 178 degree viewing angle, 20 point simultaneous touch points.  3 year warranty.</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</si>
  <si>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</si>
  <si>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</si>
  <si>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</si>
  <si>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</si>
  <si>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</si>
  <si>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</si>
  <si>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</si>
  <si>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</si>
  <si>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 Touch</t>
  </si>
  <si>
    <t xml:space="preserve">Jupiter Pana X Touch - 81" widescreen LCD touchscreen; 21:9 aspect ratio; native 5K resolution (5120 x 2160) ,120Hz refresh rate; 1,000,000:1 contrast ratio; 1900 nit brightness; 178 degree viewing angle, Metal-mesh capacitive with 40  simultaneous touch points.  3 year warranty. </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</si>
  <si>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</si>
  <si>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</si>
  <si>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</si>
  <si>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</si>
  <si>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</si>
  <si>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</si>
  <si>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</si>
  <si>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</si>
  <si>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</si>
  <si>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</si>
  <si>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</si>
  <si>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</si>
  <si>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</si>
  <si>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</si>
  <si>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</si>
  <si>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</si>
  <si>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</si>
  <si>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</si>
  <si>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</si>
  <si>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</si>
  <si>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</si>
  <si>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</si>
  <si>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</si>
  <si>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</si>
  <si>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</si>
  <si>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Jupiter Silver</t>
  </si>
  <si>
    <t>AS-Silver-Pana34-3YR</t>
  </si>
  <si>
    <t>Ascentae Gold Support Contract for years 1-3.  Includes technical support, next business day hardware replacement - Pana34</t>
  </si>
  <si>
    <t>AS-Silver-Pana34-5YR</t>
  </si>
  <si>
    <t>Ascentae Gold Support Contract for years 1-5.  Includes technical support, next business day hardware replacement - Pana34</t>
  </si>
  <si>
    <t>Jupiter Gold</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</si>
  <si>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</si>
  <si>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</si>
  <si>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</si>
  <si>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</si>
  <si>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</si>
  <si>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</si>
  <si>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</si>
  <si>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</si>
  <si>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</si>
  <si>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</si>
  <si>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</si>
  <si>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</si>
  <si>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</si>
  <si>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Ascentae - Maxhub Pricelist</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</si>
  <si>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</si>
  <si>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</si>
  <si>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</si>
  <si>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</si>
  <si>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</si>
  <si>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</si>
  <si>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</si>
  <si>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</si>
  <si>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</si>
  <si>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</si>
  <si>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</si>
  <si>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</si>
  <si>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Brochure</t>
  </si>
  <si>
    <r>
      <t>Maxhub Deal Reg Price -</t>
    </r>
    <r>
      <rPr>
        <b/>
        <sz val="14"/>
        <color indexed="9"/>
        <rFont val="Calibri"/>
        <family val="2"/>
      </rPr>
      <t xml:space="preserve"> 5% off - 5 Room Kits or greater - please apply to Maxhub to validate your deal registration</t>
    </r>
  </si>
  <si>
    <r>
      <t>Maxhub Deal Reg Price -</t>
    </r>
    <r>
      <rPr>
        <b/>
        <sz val="14"/>
        <color indexed="9"/>
        <rFont val="Calibri"/>
        <family val="2"/>
      </rPr>
      <t xml:space="preserve"> 8% off - 10 Room Kits or greater - please apply to Maxhub to validate your deal registration</t>
    </r>
  </si>
  <si>
    <r>
      <t>Maxhub Deal Reg Price -</t>
    </r>
    <r>
      <rPr>
        <b/>
        <sz val="14"/>
        <color indexed="9"/>
        <rFont val="Calibri"/>
        <family val="2"/>
      </rPr>
      <t xml:space="preserve"> 10% off - XL Deal Room Kits or greater - please apply to Maxhub to validate your deal registration</t>
    </r>
  </si>
  <si>
    <t>Notes</t>
  </si>
  <si>
    <t>4 Year Warranty Upgrade Price - NBD Onsite / Swap Out Warranty from Maxhub - use code MAXHUB-4YRW. Pricing specific to each product</t>
  </si>
  <si>
    <t>5 Year Warranty Upgrade Price - NBD Onsite / Swap Out Warranty from Maxhub - use code MAXHUB-5YRW. Pricing specific to each product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</si>
  <si>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</si>
  <si>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</si>
  <si>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</si>
  <si>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</si>
  <si>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</si>
  <si>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</si>
  <si>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</si>
  <si>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</si>
  <si>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</si>
  <si>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</si>
  <si>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</si>
  <si>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</si>
  <si>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</si>
  <si>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</si>
  <si>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</si>
  <si>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</si>
  <si>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</si>
  <si>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</si>
  <si>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</si>
  <si>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</si>
  <si>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</si>
  <si>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</si>
  <si>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</si>
  <si>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</si>
  <si>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98", 16:9 Non-touch LCD Display, 4K resolution, 500 nits.  Build in Android 11, 4Gb RAM, 32Gb storage, 2 x 10W built-in speaker.  Portrait / Landscape orientation, 24 x 7 operating hours.  Wall mount included</t>
  </si>
  <si>
    <t>86", 16:9 Non-touch LCD Display, 4K resolution, 500 nits.  Build in Android 11, 4Gb RAM, 32Gb storage, 2 x 16W built-in speaker.  Portrait / Landscape orientation, 18 x 7 operating hours.  Wall mount included</t>
  </si>
  <si>
    <t>75", 16:9 Non-touch LCD Display, 4K resolution, 500 nits.  Build in Android 11, 4Gb RAM, 32Gb storage, 2 x 16W built-in speaker.  Portrait / Landscape orientation, 18 x 7 operating hours.  Wall mount included</t>
  </si>
  <si>
    <t>65", 16:9 Non-touch LCD Display, 4K resolution, 800 nits.  Build in Android 11, 4Gb RAM, 32Gb storage, 2 x 16W built-in speaker.  Portrait / Landscape orientation, 18 x 7 operating hours.  Wall mount included</t>
  </si>
  <si>
    <t>55", 16:9 Non-touch LCD Display, 4K resolution, 800 nits.  Build in Android 11, 4Gb RAM, 32Gb storage, 2 x 16W built-in speaker.  Portrait / Landscape orientation, 18 x 7 operating hours.  Wall mount included</t>
  </si>
  <si>
    <t>ND43CMA</t>
  </si>
  <si>
    <t>43", 16:9 Non-touch LCD Display, 4K resolution, 800 nits.  Build in Android 11, 4Gb RAM, 32Gb storage, 2 x 16W built-in speaker.  Portrait / Landscape orientation, 18 x 7 operating hours.  Wall mount included</t>
  </si>
  <si>
    <t>MAXHUB High Brightness, 24/7 Commercial Displays</t>
  </si>
  <si>
    <t>ND75CMA-T</t>
  </si>
  <si>
    <t>75", 16:9 Non-Touch LCD Display, 4K resolution, 800 nits.   2 x 10W built-in speaker.  Portrait / Landscape orientation, 24 x 7 operating hours.  Wall mount included</t>
  </si>
  <si>
    <t>ND65CMA-T</t>
  </si>
  <si>
    <t>65", 16:9 Non-Touch LCD Display, 4K resolution, 800 nits.   2 x 10W built-in speaker.  Portrait / Landscape orientation, 24 x 7 operating hours.  Wall mount included</t>
  </si>
  <si>
    <t>MAXHUB Commercial Display Accessories</t>
  </si>
  <si>
    <t>OPS72A-i5</t>
  </si>
  <si>
    <t>MAXHUB OPS72A 12th Gen Intel-i5 Windows OPS Module, 16GB RAM, 256GB ROM. Compatible with  CMA&amp;UW series displays.</t>
  </si>
  <si>
    <t>New</t>
  </si>
  <si>
    <t>OPS72A-i7</t>
  </si>
  <si>
    <t>MAXHUB OPS72A 12th Gen Intel-i7 Windows OPS Module, 16GB RAM, 256GB ROM. Compatible with  CMA&amp;UW series displays.</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</si>
  <si>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</si>
  <si>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</si>
  <si>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</si>
  <si>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</si>
  <si>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</si>
  <si>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</si>
  <si>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</si>
  <si>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</si>
  <si>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</si>
  <si>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</si>
  <si>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</si>
  <si>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</si>
  <si>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</si>
  <si>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</si>
  <si>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</si>
  <si>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</si>
  <si>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</si>
  <si>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</si>
  <si>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r>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r>
    <r>
      <rPr>
        <b/>
        <sz val="11"/>
        <color theme="1"/>
        <rFont val="Calibri"/>
        <family val="2"/>
        <scheme val="minor"/>
      </rPr>
      <t>NOT AVAILABLE TILL OCTOBER 2025</t>
    </r>
  </si>
  <si>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</si>
  <si>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</si>
  <si>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</si>
  <si>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MAXHUB TCP10M 10.1" Touch Control Panel. 1920(H)×1080(V). Android 10.0, 4GB RAM, 16GB ROM. Capacitance touch recognition. Compatible with MH OS PC only</t>
  </si>
  <si>
    <t>TCP33T</t>
  </si>
  <si>
    <t>MAXHUB TCP33T Universal Console for surface hub &amp; MAXHUB V7</t>
  </si>
  <si>
    <t>Screen Sharing Box.  Android 9.0, supports 2.4 / 5GHz frequency wifi, 4K UHD Output, 60fps.  Does not include wireless dongles</t>
  </si>
  <si>
    <t xml:space="preserve">USB-C wireless sharing dongle.  Supports wireless BYOD/BYOM.  NFC connect.  </t>
  </si>
  <si>
    <t>Price Increase</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</si>
  <si>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</si>
  <si>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</si>
  <si>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</si>
  <si>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</si>
  <si>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</si>
  <si>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ST41B</t>
  </si>
  <si>
    <t>Stand for MAXHUB screens. Maximum load 100KG, suitable for 55/ 65/75/86" IFP</t>
  </si>
  <si>
    <t>Electronic, height adjustable stand</t>
  </si>
  <si>
    <t>Electronic, height adjustable flip stand</t>
  </si>
  <si>
    <t>MAXHUB MTR Systems</t>
  </si>
  <si>
    <t>MAXHUB Xcore PC with 12th Gen Interl Core processor and 10.1" Teams Room console with motion sensor</t>
  </si>
  <si>
    <t>XT10-VB Kit</t>
  </si>
  <si>
    <t>MAXHUB Xcore Kit with UC S07 4K videobar with 5x digital zoom, electronic PTZ with up to 10 presets.  6 beamforming microphone arrays and 11W speaker.  Intelligent framing using human detection and voice tracking</t>
  </si>
  <si>
    <t>XT10-WS Kit</t>
  </si>
  <si>
    <r>
      <t>MAXHUB Xcore Kit with UC-BM35 8-microphone array with 360</t>
    </r>
    <r>
      <rPr>
        <sz val="11"/>
        <color indexed="8"/>
        <rFont val="Aptos Narrow"/>
        <family val="2"/>
      </rPr>
      <t xml:space="preserve">° pickup, Intelligent noise reduction and 8W speakers, plus </t>
    </r>
    <r>
      <rPr>
        <sz val="11"/>
        <color theme="1"/>
        <rFont val="Calibri"/>
        <family val="2"/>
        <scheme val="minor"/>
      </rPr>
      <t>UC W31 camera with 120°viewing angle, 5K digital zoom, intelligent framing</t>
    </r>
  </si>
  <si>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</si>
  <si>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</si>
  <si>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</si>
  <si>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</si>
  <si>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</si>
  <si>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</si>
  <si>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</si>
  <si>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</si>
  <si>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</si>
  <si>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</si>
  <si>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V70 Kit</t>
  </si>
  <si>
    <t>MAXHUB XBar V70 Teams Rooms MDEP video bar kit</t>
  </si>
  <si>
    <t>W70 Kit</t>
  </si>
  <si>
    <t>MAXHUB XBar W70 Teams Rooms Windows video bar kit</t>
  </si>
  <si>
    <t>MAXHUB UC Products</t>
  </si>
  <si>
    <t>UC S07</t>
  </si>
  <si>
    <t>Teams Room 4K videobar with 5K digital zoom, electronic PTZ with up to 10 presets.   6 beamforming microphone arrays and 11W speaker.  Intelligent framing using human detection and voice tracking</t>
  </si>
  <si>
    <t>UC BM35</t>
  </si>
  <si>
    <t>Teams Room speakerphone. 360° pickup, Intelligent noise reduction 8W speakers.  Powerful 8W speaker.  Intelligent AI Noise Reduction technology,</t>
  </si>
  <si>
    <t>UC W31</t>
  </si>
  <si>
    <t>Teams Room 4K USB Camera.  12MP sensor with 120° wide angle lens and 5x digital zoom.  Intelligent framing technology</t>
  </si>
  <si>
    <t>UC S15</t>
  </si>
  <si>
    <t>4K all in one soundbar with Android OC.  12Mp camera, 120° field of view.  5x digital zoom with auto framing.  8 beamforming mic array with noise &amp; echo cancellation.  8W + 3W speakers</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</si>
  <si>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</si>
  <si>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</si>
  <si>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</si>
  <si>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</si>
  <si>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</si>
  <si>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</si>
  <si>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</si>
  <si>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</si>
  <si>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</si>
  <si>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</si>
  <si>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</si>
  <si>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</si>
  <si>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</si>
  <si>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</si>
  <si>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</si>
  <si>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</si>
  <si>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</si>
  <si>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</si>
  <si>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</si>
  <si>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</si>
  <si>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</si>
  <si>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CSP50</t>
  </si>
  <si>
    <t>MAXHUB Portable Capture Host CSP50 (Host Only, no other equipment)</t>
  </si>
  <si>
    <t>EP50</t>
  </si>
  <si>
    <t>MAXHUB Wireless PTZ Camera EP50</t>
  </si>
  <si>
    <t>LM50</t>
  </si>
  <si>
    <t>MAXHUB Wireless Lavalier Microphone LM50</t>
  </si>
  <si>
    <t>PA50</t>
  </si>
  <si>
    <t>MAXHUB Portable Case PA50</t>
  </si>
  <si>
    <t>MAXHUB Raptor All-in-One LED Walls</t>
  </si>
  <si>
    <t>LA165V07</t>
  </si>
  <si>
    <t xml:space="preserve">MAXHUB All-in-one LED wall, three in one mainboard design, build-in Android 9.0 system, 4GB RAM, 32GB ROM. Screen Size 165", pixel Pitch 1.9, Resolution 1920 x 1080, built-in 2*30W speakers, support 2.0 channels. Brightness 100-550nit (adjustable), Contrast Rate 6500:1, refresh rate 1920-3840Hz. </t>
  </si>
  <si>
    <t>LA220V07</t>
  </si>
  <si>
    <t>MAXHUB All-in-one LED wall, three in one mainboard design, build-in Android 9.0 system, 4GB RAM, 32GB ROM. Screen Size 220", pixel Pitch 2.5, Resolution 1920 x 1080, built-in 2*30W speakers, support 2.0 channels. Brightness 100-550nit (adjustable), Contrast Rate 6500:1,refresh rate 1920-3840Hz.</t>
  </si>
  <si>
    <t>LA132V11</t>
  </si>
  <si>
    <t>MAXHUB 21:9 All-in-one LED wall, three in one mainboard design, build-in Android 9.0 system, 4GB RAM, 32GB ROM. Screen Size 132", pixel Pitch 1.27, Resolution 2400 x 1080, built-in 2*30W speakers, support 2.0 channels. Brightness 100-550nit (adjustable), Contrast Rate 6500:1,refresh rate 1920-3840Hz.</t>
  </si>
  <si>
    <t>LA181V11</t>
  </si>
  <si>
    <t>MAXHUB 21:9 All-in-one LED wall, three in one mainboard design, build-in Android 9.0 system, 4GB RAM, 32GB ROM. Screen Size 181", pixel Pitch 1.58, Resolution 2688 x 1080, built-in 2*30W speakers, support 2.0 channels. Brightness 100-550nit (adjustable), Contrast Rate 6500:1,refresh rate 1920-3840Hz.</t>
  </si>
  <si>
    <t>LA209V11</t>
  </si>
  <si>
    <t>MAXHUB 21:9 All-in-one LED wall, three in one mainboard design, build-in Android 9.0 system, 4GB RAM, 32GB ROM. Screen Size 209", pixel Pitch 1.9, Resolution 2560 x 1080, built-in 2*30W speakers, support 2.0 channels. Brightness 100-550nit (adjustable), Contrast Rate 6500:1,refresh rate 1920-3840Hz.</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</si>
  <si>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</si>
  <si>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</si>
  <si>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</si>
  <si>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</si>
  <si>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</si>
  <si>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</si>
  <si>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</si>
  <si>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</si>
  <si>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</si>
  <si>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MAXHUB Raptor Series V3 All-in-one LED wall, three in one mainboard design, build-in Android 13.0 system, 8GB RAM, 64GB ROM. Screen Size 180", pixel Pitch 2.0, Resolution 1920 x 1080, built-in 4*30W speakers, support 4.2 channels. Brightness 100-600nit (adjustable), Contrast Rate 6500:1,refresh rate 3840Hz</t>
  </si>
  <si>
    <t>LX220V07</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</si>
  <si>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</si>
  <si>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</si>
  <si>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</si>
  <si>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</si>
  <si>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</si>
  <si>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</si>
  <si>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</si>
  <si>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</si>
  <si>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</si>
  <si>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</si>
  <si>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</si>
  <si>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</si>
  <si>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</si>
  <si>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</si>
  <si>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</si>
  <si>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</si>
  <si>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</si>
  <si>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</si>
  <si>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</si>
  <si>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</si>
  <si>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</si>
  <si>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</si>
  <si>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</si>
  <si>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</si>
  <si>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</si>
  <si>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</si>
  <si>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t>
  </si>
  <si>
    <t>Ascentae GoBright Price File</t>
  </si>
  <si>
    <t>Use this price for Tenders</t>
  </si>
  <si>
    <t>Article number</t>
  </si>
  <si>
    <t>Brand</t>
  </si>
  <si>
    <t>Article description</t>
  </si>
  <si>
    <t>Standard Partner Price</t>
  </si>
  <si>
    <t>Standard Partner Deal Reg</t>
  </si>
  <si>
    <t>STAR Partner Price</t>
  </si>
  <si>
    <t>STAR Partner Deal Reg</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</si>
  <si>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</si>
  <si>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</si>
  <si>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</si>
  <si>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</si>
  <si>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</si>
  <si>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</si>
  <si>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</si>
  <si>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</si>
  <si>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</si>
  <si>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</si>
  <si>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</si>
  <si>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</si>
  <si>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</si>
  <si>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</si>
  <si>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</si>
  <si>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</si>
  <si>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</si>
  <si>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</si>
  <si>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</si>
  <si>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</si>
  <si>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</si>
  <si>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</si>
  <si>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</si>
  <si>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</si>
  <si>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</si>
  <si>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 (1-9)</t>
  </si>
  <si>
    <t>GoBright View licence per player, 1 year, 1-9 players</t>
  </si>
  <si>
    <t>GB-VIEW (10-24)</t>
  </si>
  <si>
    <t>GoBright View licence per player, 1 year, 10-24 players</t>
  </si>
  <si>
    <t>GB-VIEW (25-49)</t>
  </si>
  <si>
    <t>GoBright View licence per player, 1 year, 25-49 players</t>
  </si>
  <si>
    <t>GB-VIEW (50+)</t>
  </si>
  <si>
    <t>GoBright View licence per player, 1 year, 50+ players</t>
  </si>
  <si>
    <t>GB-WAYFINDER</t>
  </si>
  <si>
    <t>Wayfinder licence per screen, 1 year</t>
  </si>
  <si>
    <t>GB-MAP</t>
  </si>
  <si>
    <t>Mapping licence per floor, 1 year</t>
  </si>
  <si>
    <t>GB-VISIT</t>
  </si>
  <si>
    <t>Digital Visitor registration licence per location, 1 year</t>
  </si>
  <si>
    <t>GB-CONTROL</t>
  </si>
  <si>
    <t>Control licence per room, 1 year</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</si>
  <si>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</si>
  <si>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</si>
  <si>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</si>
  <si>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</si>
  <si>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</si>
  <si>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</si>
  <si>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</si>
  <si>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</si>
  <si>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</si>
  <si>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</si>
  <si>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</si>
  <si>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</si>
  <si>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</si>
  <si>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</si>
  <si>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</si>
  <si>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</si>
  <si>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</si>
  <si>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</si>
  <si>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</si>
  <si>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</si>
  <si>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CUSTOM</t>
  </si>
  <si>
    <t>SMS Credits</t>
  </si>
  <si>
    <t>GB-SMS-1000</t>
  </si>
  <si>
    <t>Digital Self-registration SMS bundle 1000 SMS credits</t>
  </si>
  <si>
    <r>
      <t xml:space="preserve">3 Year Licenses </t>
    </r>
    <r>
      <rPr>
        <b/>
        <sz val="10"/>
        <color theme="1"/>
        <rFont val="Lato"/>
        <family val="2"/>
      </rPr>
      <t>(Discount Applied)</t>
    </r>
  </si>
  <si>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</si>
  <si>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</si>
  <si>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</si>
  <si>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</si>
  <si>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</si>
  <si>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</si>
  <si>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</si>
  <si>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</si>
  <si>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</si>
  <si>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</si>
  <si>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</si>
  <si>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</si>
  <si>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</si>
  <si>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</si>
  <si>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</si>
  <si>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</si>
  <si>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</si>
  <si>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</si>
  <si>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</si>
  <si>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</si>
  <si>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</si>
  <si>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</si>
  <si>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</si>
  <si>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</si>
  <si>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</si>
  <si>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</si>
  <si>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</si>
  <si>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</si>
  <si>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</si>
  <si>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</si>
  <si>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</si>
  <si>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</si>
  <si>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GB-WAYFINDER-3Y</t>
  </si>
  <si>
    <t>Wayfinder licence per screen, 3 year</t>
  </si>
  <si>
    <t>GB-MAP-3Y</t>
  </si>
  <si>
    <t>Mapping licence per floor, 3 year</t>
  </si>
  <si>
    <t>GB-VISIT-3Y</t>
  </si>
  <si>
    <t>Digital Visitor registration licence per location, 3 year</t>
  </si>
  <si>
    <t>GB-CONTROL-3Y</t>
  </si>
  <si>
    <t>Control licence per room, 3 year</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</si>
  <si>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</si>
  <si>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</si>
  <si>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</si>
  <si>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</si>
  <si>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</si>
  <si>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</si>
  <si>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</si>
  <si>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</si>
  <si>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</si>
  <si>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</si>
  <si>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</si>
  <si>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</si>
  <si>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</si>
  <si>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</si>
  <si>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</si>
  <si>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</si>
  <si>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</si>
  <si>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</si>
  <si>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r>
      <t xml:space="preserve">5 Year Licenses </t>
    </r>
    <r>
      <rPr>
        <b/>
        <sz val="10"/>
        <color theme="1"/>
        <rFont val="Lato"/>
        <family val="2"/>
      </rPr>
      <t>(Discount Applied)</t>
    </r>
  </si>
  <si>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</si>
  <si>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</si>
  <si>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</si>
  <si>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</si>
  <si>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</si>
  <si>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</si>
  <si>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</si>
  <si>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</si>
  <si>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</si>
  <si>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</si>
  <si>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</si>
  <si>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</si>
  <si>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</si>
  <si>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</si>
  <si>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</si>
  <si>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</si>
  <si>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</si>
  <si>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</si>
  <si>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</si>
  <si>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</si>
  <si>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</si>
  <si>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</si>
  <si>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</si>
  <si>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</si>
  <si>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</si>
  <si>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</si>
  <si>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</si>
  <si>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</si>
  <si>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</si>
  <si>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</si>
  <si>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</si>
  <si>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</si>
  <si>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GB-WAYFINDER-5Y</t>
  </si>
  <si>
    <t>Wayfinder licence per screen, 5 year</t>
  </si>
  <si>
    <t>GB-MAP-5Y</t>
  </si>
  <si>
    <t>Mapping licence per floor, 5 year</t>
  </si>
  <si>
    <t>GB-VISIT-5Y</t>
  </si>
  <si>
    <t>Digital Visitor registration licence per location, 5 year</t>
  </si>
  <si>
    <t>GB-CONTROL-5Y</t>
  </si>
  <si>
    <t>Control licence per room, 5 year</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</si>
  <si>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</si>
  <si>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</si>
  <si>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</si>
  <si>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</si>
  <si>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</si>
  <si>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</si>
  <si>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</si>
  <si>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</si>
  <si>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</si>
  <si>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</si>
  <si>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</si>
  <si>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</si>
  <si>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</si>
  <si>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</si>
  <si>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</si>
  <si>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</si>
  <si>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</si>
  <si>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</si>
  <si>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</si>
  <si>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</si>
  <si>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</si>
  <si>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</si>
  <si>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</si>
  <si>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</si>
  <si>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</si>
  <si>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GB-VIEW-INTEG-GPUNTIS</t>
  </si>
  <si>
    <t>GoBright View integration GpUntis (scheduling software)</t>
  </si>
  <si>
    <t>GB-VIEW-INTEG-ZERMELO</t>
  </si>
  <si>
    <t>GoBright View integration Zermelo (scheduling software)</t>
  </si>
  <si>
    <t>GB-VIEW-TEMPLATE</t>
  </si>
  <si>
    <t>GoBright View Template design or adjustment (per template)</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</si>
  <si>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</si>
  <si>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</si>
  <si>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</si>
  <si>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</si>
  <si>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</si>
  <si>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</si>
  <si>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</si>
  <si>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</si>
  <si>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</si>
  <si>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</si>
  <si>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</si>
  <si>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</si>
  <si>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</si>
  <si>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</si>
  <si>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</si>
  <si>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</si>
  <si>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</si>
  <si>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GB-CONTROL-DEALERDEMO</t>
  </si>
  <si>
    <t>Control reseller demo license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</si>
  <si>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</si>
  <si>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</si>
  <si>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</si>
  <si>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</si>
  <si>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</si>
  <si>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</si>
  <si>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</si>
  <si>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</si>
  <si>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</si>
  <si>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</si>
  <si>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</si>
  <si>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</si>
  <si>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</si>
  <si>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</si>
  <si>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</si>
  <si>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</si>
  <si>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</si>
  <si>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</si>
  <si>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</si>
  <si>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</si>
  <si>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</si>
  <si>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</si>
  <si>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</si>
  <si>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</si>
  <si>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</si>
  <si>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</si>
  <si>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9010100</t>
  </si>
  <si>
    <t>ProDVX Pogo NFC Module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</si>
  <si>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</si>
  <si>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</si>
  <si>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</si>
  <si>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</si>
  <si>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</si>
  <si>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</si>
  <si>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</si>
  <si>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</si>
  <si>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</si>
  <si>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</si>
  <si>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</si>
  <si>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t>
  </si>
  <si>
    <t>RFROS1</t>
  </si>
  <si>
    <t>Wireless Room Sensor</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</si>
  <si>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</si>
  <si>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</si>
  <si>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</si>
  <si>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</si>
  <si>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</si>
  <si>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</si>
  <si>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</si>
  <si>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</si>
  <si>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</si>
  <si>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</si>
  <si>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</si>
  <si>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</si>
  <si>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</si>
  <si>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</si>
  <si>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</si>
  <si>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</si>
  <si>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</si>
  <si>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</si>
  <si>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</si>
  <si>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GoBright Gateway (PoE and Mains powered) required for Connect Modules and Wireless sensors (If using sensors you must also specify RFANT1 and RFANTCC1A with every gateway)</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</si>
  <si>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</si>
  <si>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</si>
  <si>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</si>
  <si>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</si>
  <si>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</si>
  <si>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</si>
  <si>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</si>
  <si>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</si>
  <si>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</si>
  <si>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</si>
  <si>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</si>
  <si>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</si>
  <si>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</si>
  <si>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</si>
  <si>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</si>
  <si>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</si>
  <si>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</si>
  <si>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</si>
  <si>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</si>
  <si>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</si>
  <si>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INT1-CABLE-OMT</t>
  </si>
  <si>
    <t>OMT Desk Control Cable for Interact Expansion Box*</t>
  </si>
  <si>
    <t>GLU1</t>
  </si>
  <si>
    <t>Desk Glow Device USB-C for Interact Device</t>
  </si>
  <si>
    <t>INT1-PC-UK</t>
  </si>
  <si>
    <t>Power Control Plug for Interact (UK plug)</t>
  </si>
  <si>
    <t>NFC Stickers</t>
  </si>
  <si>
    <t>QRNFC-STICKER1-50p</t>
  </si>
  <si>
    <t>QR&amp;NFC premium sticker with Deeplink support. Metal plated black, 50mm</t>
  </si>
  <si>
    <t>IAdea</t>
  </si>
  <si>
    <t>XMP-8552-GB</t>
  </si>
  <si>
    <t>Android HDMI 4K Media Player with WiFi and PoE</t>
  </si>
  <si>
    <t>XDS-1078-A12-GB</t>
  </si>
  <si>
    <t>10.1" interactive Android display. With LED colour sidebars, and in-built camera, no QR code scanning capability. Android 12 Version</t>
  </si>
  <si>
    <t>WRP-1000-L-V2-GB</t>
  </si>
  <si>
    <t>10.1" interactive Android display. With LED colour sidebars, and in-built NFC/RFID reader. No camera, no QR code scanning capability. Android 12 Version.</t>
  </si>
  <si>
    <t>WRP-1000-A V2-GB</t>
  </si>
  <si>
    <t>10.1" interactive Android display. With LED colour sidebars, and in-built NFC/RFID reader. 8MP camera,  QR code scanning capability. No HID. Android 12 Version.</t>
  </si>
  <si>
    <t>WRP-1000-H V2-GB</t>
  </si>
  <si>
    <t>10.1" interactive Android display. With LED colour sidebars, and in-built NFC/RFID reader. 8MP camera,  QR code scanning capability.  HID. Android 12 Version.</t>
  </si>
  <si>
    <t>XDS-2288-GB</t>
  </si>
  <si>
    <t>21.5" interactive Android display. With in-built camera. Suitable for Interactive Map</t>
  </si>
  <si>
    <t>PPA-102</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</si>
  <si>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</si>
  <si>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</si>
  <si>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</si>
  <si>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</si>
  <si>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</si>
  <si>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</si>
  <si>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</si>
  <si>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</si>
  <si>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</si>
  <si>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</si>
  <si>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</si>
  <si>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</si>
  <si>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</si>
  <si>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</si>
  <si>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</si>
  <si>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</si>
  <si>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</si>
  <si>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</si>
  <si>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</si>
  <si>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</si>
  <si>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A1127</t>
  </si>
  <si>
    <t>D.I.D Kiosk Colour Sticker</t>
  </si>
  <si>
    <t>Ascentae Services</t>
  </si>
  <si>
    <t>User &amp; Admin Training (For End Users)</t>
  </si>
  <si>
    <t>AS-GB-TRAINING-USER</t>
  </si>
  <si>
    <t>Ascentae</t>
  </si>
  <si>
    <t>GoBright User Training - Remote</t>
  </si>
  <si>
    <t>AS-GB-TRAINING-ADMIN-REMOTE</t>
  </si>
  <si>
    <t>GoBright Administrator Training - Remote</t>
  </si>
  <si>
    <t>AS-GB-TRAINING-ADMIN-ONSITE</t>
  </si>
  <si>
    <t>GoBright Administrator Training - Onsite</t>
  </si>
  <si>
    <t>Map Creation</t>
  </si>
  <si>
    <t>AS-COMM-MAPDRAW</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</si>
  <si>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</si>
  <si>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</si>
  <si>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</si>
  <si>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</si>
  <si>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</si>
  <si>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</si>
  <si>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</si>
  <si>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</si>
  <si>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</si>
  <si>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</si>
  <si>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</si>
  <si>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</si>
  <si>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</si>
  <si>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</si>
  <si>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</si>
  <si>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</si>
  <si>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</si>
  <si>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</si>
  <si>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</si>
  <si>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</si>
  <si>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</si>
  <si>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</si>
  <si>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</si>
  <si>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</si>
  <si>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</si>
  <si>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</si>
  <si>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</si>
  <si>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Warranty</t>
  </si>
  <si>
    <t>GoBright Silver</t>
  </si>
  <si>
    <t>AS-Silver-GBDESK-1YR</t>
  </si>
  <si>
    <t>Ascentae Silver Support Contract for year 1.  Includes technical support, next business day hardware replacement</t>
  </si>
  <si>
    <t>AS-Silver-GBDESK-3YR</t>
  </si>
  <si>
    <t>Ascentae Silver Support Contract for years 1-3.  Includes technical support, next business day hardware replacement</t>
  </si>
  <si>
    <t>AS-Silver-GBDESK-5YR</t>
  </si>
  <si>
    <t>Ascentae Silver Support Contract for years 1-5.  Includes technical support, next business day hardware replacement</t>
  </si>
  <si>
    <t>AS-Silver-GBROOM-1YR</t>
  </si>
  <si>
    <t>AS-Silver-GBROOM-3YR</t>
  </si>
  <si>
    <t>AS-Silver-GBROOM-5YR</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</si>
  <si>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</si>
  <si>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</si>
  <si>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</si>
  <si>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</si>
  <si>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</si>
  <si>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</si>
  <si>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</si>
  <si>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</si>
  <si>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</si>
  <si>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</si>
  <si>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</si>
  <si>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</si>
  <si>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</si>
  <si>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</si>
  <si>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</si>
  <si>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</si>
  <si>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</si>
  <si>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</si>
  <si>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</si>
  <si>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</si>
  <si>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</si>
  <si>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</si>
  <si>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</si>
  <si>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</si>
  <si>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</si>
  <si>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</si>
  <si>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</si>
  <si>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</si>
  <si>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</si>
  <si>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</si>
  <si>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</si>
  <si>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</si>
  <si>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</si>
  <si>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</si>
  <si>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</si>
  <si>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</si>
  <si>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IAdea Extended Price File </t>
  </si>
  <si>
    <t>Product Guide</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</si>
  <si>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</si>
  <si>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</si>
  <si>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</si>
  <si>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</si>
  <si>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</si>
  <si>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</si>
  <si>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</si>
  <si>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</si>
  <si>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</si>
  <si>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</si>
  <si>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</si>
  <si>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</si>
  <si>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</si>
  <si>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</si>
  <si>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</si>
  <si>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</si>
  <si>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STAR / Authorised Partner Price</t>
  </si>
  <si>
    <t>Advanced Room Booking Panels</t>
  </si>
  <si>
    <t>XDS-1078-A12-AND</t>
  </si>
  <si>
    <t>IAdea XDS-1078 Advanced Room Panel w/ Android 12</t>
  </si>
  <si>
    <t>Yes</t>
  </si>
  <si>
    <t>No</t>
  </si>
  <si>
    <t>2 x USB 2.0</t>
  </si>
  <si>
    <t>2GB</t>
  </si>
  <si>
    <t>16GB</t>
  </si>
  <si>
    <t>PoE+</t>
  </si>
  <si>
    <t xml:space="preserve">75mm x 75mm </t>
  </si>
  <si>
    <t>XDS-2288-AND</t>
  </si>
  <si>
    <t>IAdea  22" Touchscreen Interactive Touch All In One Display</t>
  </si>
  <si>
    <t>Yes (2MP)</t>
  </si>
  <si>
    <t>3 x USB 2.0</t>
  </si>
  <si>
    <t>8GB</t>
  </si>
  <si>
    <t>100mm x 100mm</t>
  </si>
  <si>
    <t>Enterprise Room Booking Panels</t>
  </si>
  <si>
    <t>WRP-1000-L V2-AND</t>
  </si>
  <si>
    <t>IAdea 10" Enterprise Room Panel w /Android 12</t>
  </si>
  <si>
    <t>WRP-1000-A V2-AND</t>
  </si>
  <si>
    <t>IAdea 10" Enterprise Room Panel with Camera, Android 12</t>
  </si>
  <si>
    <t>Yes (8MP + auto focus)</t>
  </si>
  <si>
    <t>WRP-1000-H V2-AND</t>
  </si>
  <si>
    <t>IAdea 10" Enterprise Room Panel with Camera and HID® Reader, Android 12</t>
  </si>
  <si>
    <t>Media Players</t>
  </si>
  <si>
    <t>XMP-8552</t>
  </si>
  <si>
    <t>IAdea High-Performance Kiosk Processor and 4K Media Player, WiFi + PoE</t>
  </si>
  <si>
    <t>N/A</t>
  </si>
  <si>
    <t>2 x USB 2.0, 1 x USB 3.0</t>
  </si>
  <si>
    <t>Workplace E-Paper Panels</t>
  </si>
  <si>
    <t>WBP-130</t>
  </si>
  <si>
    <t>IAdea WBP-130 3 Inch Workspace E-paper Panel . MOQ 10pcs</t>
  </si>
  <si>
    <t>TAD-3240 Router</t>
  </si>
  <si>
    <t>IAdea Certified Router for WBP-130/160</t>
  </si>
  <si>
    <t>TAD-1123 Gateway</t>
  </si>
  <si>
    <t>IAdea Certified Gateway for WBP-130/160</t>
  </si>
  <si>
    <t>PGM-001</t>
  </si>
  <si>
    <t>IAdea Glass Mount Adhesive for XDS-1078 Series</t>
  </si>
  <si>
    <t>PGM-002</t>
  </si>
  <si>
    <t>IAdea Glass Mount Adhesive for WRP-1000 Series</t>
  </si>
  <si>
    <t>PPA-101</t>
  </si>
  <si>
    <t>IAdea  Power Supply for XDS Series</t>
  </si>
  <si>
    <t>IAdea  Power Supply for WRP Series</t>
  </si>
  <si>
    <t>PVK-102</t>
  </si>
  <si>
    <t>IAdeaTable Stand for 10" and 15" Signboards</t>
  </si>
  <si>
    <t>PVK-302</t>
  </si>
  <si>
    <t>IAdea Adjustable VESA Mount Table Stand for XDS-2285</t>
  </si>
  <si>
    <t>PWM-011</t>
  </si>
  <si>
    <t>IAdea Premium Window Mount Kit for 10" and 15" Panels, Low Profile</t>
  </si>
  <si>
    <t>PWM-41</t>
  </si>
  <si>
    <t>IAdea Premium Window Mount Kit for 10" and 15" Panels, Standard Profile</t>
  </si>
  <si>
    <t>Software</t>
  </si>
  <si>
    <t>IAD_CLD_UPD_0001</t>
  </si>
  <si>
    <t>SignApps Cloud / Year</t>
  </si>
  <si>
    <t>IAD_CAR_PRE_0001</t>
  </si>
  <si>
    <t>IAdeaCare Premium - Per Year</t>
  </si>
  <si>
    <t>On Application</t>
  </si>
  <si>
    <t>IAdeaCare Enterprise Setup / Account</t>
  </si>
  <si>
    <t>IAD_CAR_ETP_0
003</t>
  </si>
  <si>
    <t>IAdeaCare Remote Control function, 1 connection, 1 year</t>
  </si>
  <si>
    <t>IAdeaCare Enterprise User License / Account / Year</t>
  </si>
  <si>
    <t>IAD_CAR_ETP_0
001</t>
  </si>
  <si>
    <t>IAdeaCare Enterprise Account Setup, 1-
time fee</t>
  </si>
  <si>
    <t>IAD_CAR_ETP_0
002</t>
  </si>
  <si>
    <t>IAdeaCare Enterprise Account User License,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</si>
  <si>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</si>
  <si>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</si>
  <si>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</si>
  <si>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</si>
  <si>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 xml:space="preserve">Ascentae - ProDVX Extended Price File </t>
  </si>
  <si>
    <t>PN</t>
  </si>
  <si>
    <t>Product Name</t>
  </si>
  <si>
    <t>Product Page</t>
  </si>
  <si>
    <t>Unit incl. PSU</t>
  </si>
  <si>
    <t>Standard Warranty</t>
  </si>
  <si>
    <t>Integrated Android SoC Touch Displays</t>
  </si>
  <si>
    <t>APPC-7XPL-R23</t>
  </si>
  <si>
    <t>ProDVX APPC-7XPL Room Panel (LED side bars)</t>
  </si>
  <si>
    <t>3 years</t>
  </si>
  <si>
    <t>APPC-7XPLN-R23</t>
  </si>
  <si>
    <t>ProDVX APPC-7XPLN Room Panel (LED side bars, NFC)</t>
  </si>
  <si>
    <t>APPC-10SLBe</t>
  </si>
  <si>
    <t>ProDVX APPC-10SLBe Room Panel (Surround LED Bar) - Black - Google Certified</t>
  </si>
  <si>
    <t>APPC-10SLB-R23</t>
  </si>
  <si>
    <t xml:space="preserve">ProDVX APPC-10SLB Room Panel (Surround LED Bar) - Black </t>
  </si>
  <si>
    <t>APPC-10SLBNW</t>
  </si>
  <si>
    <t>ProDVX APPC-10SLBNW (White, NFC) Room Panel</t>
  </si>
  <si>
    <t>APPC-10XP-R23</t>
  </si>
  <si>
    <t>ProDVX APPC-10XP-R23 Android 12 Room Panel (PoE)</t>
  </si>
  <si>
    <t>ProDVX APPC-10XPL-R23 Android 12 Room Panel (LED Side Bars) - Black</t>
  </si>
  <si>
    <t>APPC-10XPC-R23</t>
  </si>
  <si>
    <t>ProDVX APPC-10XPC-R23 Android 12 Room Panel - Black</t>
  </si>
  <si>
    <t>APPC-10XPLN-R23</t>
  </si>
  <si>
    <t>ProDVX APPC-10XPLN-R23 Android 12 Room Panel (LED Side Bars, NFC)</t>
  </si>
  <si>
    <t>APPC-10XPLNW-R23</t>
  </si>
  <si>
    <t xml:space="preserve">ProDVX APPC-10XPLNW-R23 Android 12 Room Panel (LED Side Bars, White, NFC) </t>
  </si>
  <si>
    <t>APPC-10SLBNW-R23</t>
  </si>
  <si>
    <t>ProDVX APPC-10SLBNW-R23 Android 12 Room Panel (Surround LED Bar, NFC, White)</t>
  </si>
  <si>
    <t>APPC-12XP-R23</t>
  </si>
  <si>
    <t>ProDVX APPC-12XP-R23 Android 12 Room Panel (PoE)</t>
  </si>
  <si>
    <t>APPC-13XP</t>
  </si>
  <si>
    <t>ProDVX APPC-13XP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</si>
  <si>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</si>
  <si>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</si>
  <si>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</si>
  <si>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</si>
  <si>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</si>
  <si>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</si>
  <si>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</si>
  <si>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APPC-17EL</t>
  </si>
  <si>
    <t>ProDVX APPC-17EL Display</t>
  </si>
  <si>
    <t>2 years</t>
  </si>
  <si>
    <t>ProDVX APPC-10SFN S series Android 13 Display (Surround LED bar, NFC)</t>
  </si>
  <si>
    <t>ProDVX APPC-10SFA S series Android 13 Display (Surround LED bar, NFC, Front Camera, Motion Radar Sensor)</t>
  </si>
  <si>
    <t>IPPC-10SLB</t>
  </si>
  <si>
    <t>ProDVX IPPC-10SLB Intel Powered Room Panel</t>
  </si>
  <si>
    <t>IPPC-15-6000</t>
  </si>
  <si>
    <t>ProDVX 15.6" Windows 10 IoT PoE Panel PC</t>
  </si>
  <si>
    <t>IPPC-22-6000</t>
  </si>
  <si>
    <t>ProDVX 21.5" 6000 Series Windows 10 IoT PoE Panel PC</t>
  </si>
  <si>
    <t>IPPC-22-6200</t>
  </si>
  <si>
    <t>ProDVX 21.5" 6200 Series Windows 10 IoT PoE Panel PC</t>
  </si>
  <si>
    <t>IPPC-24</t>
  </si>
  <si>
    <t>ProDVX 24" Windows 10 IoT PoE Panel PC</t>
  </si>
  <si>
    <t>IPPC-32</t>
  </si>
  <si>
    <t>ProDVX 32" Windows 10 IoT PoE Panel PC</t>
  </si>
  <si>
    <t>UltraWide Signage Displays</t>
  </si>
  <si>
    <t>UW-24</t>
  </si>
  <si>
    <t>ProDVX UW-24 UltraWide Signage Display</t>
  </si>
  <si>
    <t>UW-28</t>
  </si>
  <si>
    <t>ProDVX UW-28 UltraWide Signage Display</t>
  </si>
  <si>
    <t>UW-37</t>
  </si>
  <si>
    <t>ProDVX UW-37 UltraWide Signage Display</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</si>
  <si>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</si>
  <si>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</si>
  <si>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</si>
  <si>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</si>
  <si>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</si>
  <si>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</si>
  <si>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</si>
  <si>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</si>
  <si>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</si>
  <si>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</si>
  <si>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</si>
  <si>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</si>
  <si>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</si>
  <si>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</si>
  <si>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</si>
  <si>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</si>
  <si>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</si>
  <si>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ABPC-4200</t>
  </si>
  <si>
    <t>ProDVX ABPC-4200 Android HDMI media player</t>
  </si>
  <si>
    <t>ABPC-4220</t>
  </si>
  <si>
    <t>ProDVX  ABPC-4220 Android HDMI media player (PoE)</t>
  </si>
  <si>
    <t>DS-75</t>
  </si>
  <si>
    <t>ProDVX DS-75 Desk Stand VESA 75</t>
  </si>
  <si>
    <t>ProDVX DS-10 Desk stand for 10.1" panels</t>
  </si>
  <si>
    <t>ProDVX DS-15 Desk stand VESA 75/100</t>
  </si>
  <si>
    <t>DS-15 (White)</t>
  </si>
  <si>
    <t>ProDVX DS-15 Desk stand VESA 75/100 (White)</t>
  </si>
  <si>
    <t>DS-20</t>
  </si>
  <si>
    <t>ProDVX DS-20 screwable Desk stand</t>
  </si>
  <si>
    <t>DS-25</t>
  </si>
  <si>
    <t>ProDVX DS-25 Desk stand VESA 75/100</t>
  </si>
  <si>
    <t>DS-30</t>
  </si>
  <si>
    <t>ProDVX DS-30 Desk Mounted Stand</t>
  </si>
  <si>
    <t>DS-40</t>
  </si>
  <si>
    <t>ProDVX DS-40 Desk Mounted Stand</t>
  </si>
  <si>
    <t>SB-50</t>
  </si>
  <si>
    <t>ProDVX SB-50 Shelf Bracket VESA 75/100</t>
  </si>
  <si>
    <t>ProDVX-Power</t>
  </si>
  <si>
    <t>ProDVX Power Supply 12V,2A - 10SLB/10X(P)(L)</t>
  </si>
  <si>
    <t>NFC Module</t>
  </si>
  <si>
    <t>ProDVX NFC Reader for 10.1" panels</t>
  </si>
  <si>
    <t>1D/2D Barcode Module</t>
  </si>
  <si>
    <t>ProDVX 1D/2D Barcode Module</t>
  </si>
  <si>
    <t>ProDVX PoGo Camera Module</t>
  </si>
  <si>
    <t>PoGo LED Bar</t>
  </si>
  <si>
    <t>ProDVX PoGo LED Bar</t>
  </si>
  <si>
    <t>ProMGR</t>
  </si>
  <si>
    <t>ProMGR Annual Subscription</t>
  </si>
  <si>
    <t>n/a</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</si>
  <si>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</si>
  <si>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</si>
  <si>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</si>
  <si>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</si>
  <si>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</si>
  <si>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</si>
  <si>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</si>
  <si>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</si>
  <si>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</si>
  <si>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</si>
  <si>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</si>
  <si>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</si>
  <si>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</si>
  <si>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</si>
  <si>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</si>
  <si>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</si>
  <si>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</si>
  <si>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</si>
  <si>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</si>
  <si>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</si>
  <si>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</si>
  <si>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</si>
  <si>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</si>
  <si>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</si>
  <si>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</si>
  <si>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</si>
  <si>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</si>
  <si>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</si>
  <si>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</si>
  <si>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</si>
  <si>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</si>
  <si>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</si>
  <si>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</si>
  <si>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</si>
  <si>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</si>
  <si>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</si>
  <si>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</si>
  <si>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</si>
  <si>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</si>
  <si>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</si>
  <si>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</si>
  <si>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</si>
  <si>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</si>
  <si>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</si>
  <si>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</si>
  <si>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</si>
  <si>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</si>
  <si>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</si>
  <si>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</si>
  <si>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</si>
  <si>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</si>
  <si>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</si>
  <si>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</si>
  <si>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</si>
  <si>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</si>
  <si>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</si>
  <si>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</si>
  <si>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</si>
  <si>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</si>
  <si>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</si>
  <si>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</si>
  <si>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</si>
  <si>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</si>
  <si>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</si>
  <si>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</si>
  <si>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</si>
  <si>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</si>
  <si>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</si>
  <si>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</si>
  <si>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</si>
  <si>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</si>
  <si>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</si>
  <si>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</si>
  <si>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</si>
  <si>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</si>
  <si>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</si>
  <si>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</si>
  <si>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</si>
  <si>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</si>
  <si>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</si>
  <si>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</si>
  <si>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</si>
  <si>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</si>
  <si>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</si>
  <si>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</si>
  <si>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</si>
  <si>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</si>
  <si>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</si>
  <si>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</si>
  <si>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</si>
  <si>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</si>
  <si>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</si>
  <si>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</si>
  <si>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</si>
  <si>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</si>
  <si>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</si>
  <si>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</si>
  <si>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</si>
  <si>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</si>
  <si>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</si>
  <si>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</si>
  <si>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</si>
  <si>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</si>
  <si>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</si>
  <si>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</si>
  <si>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</si>
  <si>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</si>
  <si>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</si>
  <si>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</si>
  <si>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</si>
  <si>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</si>
  <si>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</si>
  <si>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</si>
  <si>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</si>
  <si>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</si>
  <si>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</si>
  <si>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</si>
  <si>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</si>
  <si>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</si>
  <si>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Bundles</t>
  </si>
  <si>
    <t>PT20XSE-PRODUCER-JOY4</t>
  </si>
  <si>
    <t>PTZOptics Move SE + Joystick Controller Bundle</t>
  </si>
  <si>
    <t>This bundle features three (3) PT20X-SE-GY-G3 cameras, one (1) PT-JOY-G4 IP / Serial joystick controller and the PTZOptics Camera Management Platform ("CMP").</t>
  </si>
  <si>
    <t>Per Product</t>
  </si>
  <si>
    <t>PT20X4K-PRODUCER-SJOY</t>
  </si>
  <si>
    <t>PTZOptics Move 4K + Superjoy Bundle</t>
  </si>
  <si>
    <t>This bundle features three (3) PT20X-4K-GY-G3 cameras, one (1) PT-SUPERJOY-G1 IP &amp; Serial joystick controller and the PTZOptics Camera Management Platform ("CMP").</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</si>
  <si>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</si>
  <si>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</si>
  <si>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</si>
  <si>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</si>
  <si>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</si>
  <si>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</si>
  <si>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</si>
  <si>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</si>
  <si>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</si>
  <si>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</si>
  <si>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</si>
  <si>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</si>
  <si>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</si>
  <si>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</si>
  <si>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</si>
  <si>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</si>
  <si>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</si>
  <si>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</si>
  <si>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</si>
  <si>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</si>
  <si>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</si>
  <si>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</si>
  <si>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</si>
  <si>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</si>
  <si>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</si>
  <si>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</si>
  <si>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</si>
  <si>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</si>
  <si>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</si>
  <si>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</si>
  <si>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</si>
  <si>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</si>
  <si>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Standard Dealer Price</t>
  </si>
  <si>
    <t>Premier Reseller Deal Reg Price</t>
  </si>
  <si>
    <t>Platinum Reseller Deal Reg Price</t>
  </si>
  <si>
    <t>NFR Price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</si>
  <si>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</si>
  <si>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</si>
  <si>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</si>
  <si>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</si>
  <si>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</si>
  <si>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</si>
  <si>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</si>
  <si>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</si>
  <si>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</si>
  <si>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 Premier and Platinum Partners only, Standard on Request</t>
  </si>
  <si>
    <t>Huddly Crew Add-On Camera L1 -  Premier and Platinum Partners only</t>
  </si>
  <si>
    <t>Huddly C1 Kit (UK)</t>
  </si>
  <si>
    <t>Brackets &amp; Cables</t>
  </si>
  <si>
    <t>Cables need to be quoted for room systems or any IQ camera</t>
  </si>
  <si>
    <t>Huddly USB Adaptor, for BYOD solutions.  no accessories.</t>
  </si>
  <si>
    <t>Screen Mount for Huddly IQ, GO, and ONE</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</si>
  <si>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</si>
  <si>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</si>
  <si>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</si>
  <si>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</si>
  <si>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</si>
  <si>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</si>
  <si>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</si>
  <si>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</si>
  <si>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</si>
  <si>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</si>
  <si>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</si>
  <si>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</si>
  <si>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Ascentae Maintenance Services for Huddly Cameras</t>
  </si>
  <si>
    <t>Volume Pricing</t>
  </si>
  <si>
    <t>Huddly Cameras - Silver</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</si>
  <si>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</si>
  <si>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</si>
  <si>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</si>
  <si>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</si>
  <si>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</si>
  <si>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</si>
  <si>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</si>
  <si>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</si>
  <si>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</si>
  <si>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</si>
  <si>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</si>
  <si>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</si>
  <si>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</si>
  <si>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</si>
  <si>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</si>
  <si>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</si>
  <si>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</si>
  <si>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</si>
  <si>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</si>
  <si>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</si>
  <si>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</si>
  <si>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</si>
  <si>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</si>
  <si>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</si>
  <si>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</si>
  <si>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</si>
  <si>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</si>
  <si>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</si>
  <si>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</si>
  <si>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</si>
  <si>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</si>
  <si>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</si>
  <si>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</si>
  <si>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</si>
  <si>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</si>
  <si>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</si>
  <si>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</si>
  <si>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</si>
  <si>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</si>
  <si>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</si>
  <si>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</si>
  <si>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</si>
  <si>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</si>
  <si>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</si>
  <si>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</si>
  <si>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</si>
  <si>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</si>
  <si>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</si>
  <si>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</si>
  <si>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</si>
  <si>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</si>
  <si>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</si>
  <si>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</si>
  <si>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</si>
  <si>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</si>
  <si>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</si>
  <si>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</si>
  <si>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</si>
  <si>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</si>
  <si>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</si>
  <si>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</si>
  <si>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</si>
  <si>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</si>
  <si>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</si>
  <si>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</si>
  <si>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</si>
  <si>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</si>
  <si>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</si>
  <si>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</si>
  <si>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</si>
  <si>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</si>
  <si>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</si>
  <si>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</si>
  <si>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</si>
  <si>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</si>
  <si>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</si>
  <si>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</si>
  <si>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</si>
  <si>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</si>
  <si>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RAV-SW-4X1HU-VC</t>
  </si>
  <si>
    <t>ReThink 4X1 USB-C &amp; HDMI Auto Switcher 4K60</t>
  </si>
  <si>
    <t>RAV-SW-4X1HU</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</si>
  <si>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</si>
  <si>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</si>
  <si>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</si>
  <si>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</si>
  <si>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</si>
  <si>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</si>
  <si>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</si>
  <si>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 xml:space="preserve">4x2 USB-C &amp; HDMI 4K60 Auto Switching Matrix </t>
  </si>
  <si>
    <t>RAV-MS-4x2-HU-MST</t>
  </si>
  <si>
    <t>4x2 USB-C &amp; HDMI 4K60 Auto Switching Matrix with MST</t>
  </si>
  <si>
    <t>RAV-MS-4X2HU-Tx</t>
  </si>
  <si>
    <t>4x2 USB-C &amp; HDMI 4K60 Auto Switching Matrix with MST and HBDT output.</t>
  </si>
  <si>
    <t>RAV-MS-4X2HUD-Tx</t>
  </si>
  <si>
    <t>4x2 USB-C &amp; HDMI 4K60 Auto Switching Matrix with MST, Dante 2x2 and HBDT output.</t>
  </si>
  <si>
    <t>RAV-MV-4X2HU-Tx/Rx</t>
  </si>
  <si>
    <t>4x2 USB-C &amp; HDMI 4K60 Auto Switching Matrix Seemless Multi Viewer with HDMI Receiver</t>
  </si>
  <si>
    <t>RAV-MS-4x2DLHU-Tx/Rx</t>
  </si>
  <si>
    <t>4x2 USB-C &amp; HDMI 4K60 Auto Switching Matrix with MST over Dual HDBT</t>
  </si>
  <si>
    <t>RAV-MS-4x4HVW</t>
  </si>
  <si>
    <t xml:space="preserve">4x4 HDMI 4K60 Switching Matrix with 2x2 Video Wall </t>
  </si>
  <si>
    <t>RAV-MS-4x4USB</t>
  </si>
  <si>
    <t>4X4 USB 3.2 Gen1 Switching Matrix</t>
  </si>
  <si>
    <t>EXTENDERS (Osiris)</t>
  </si>
  <si>
    <t>RAV-EX-H70-Tx/Rx</t>
  </si>
  <si>
    <t>HDMI 4K60 Cat 6a Extender, 70m Tx/Rx Pair. Local Loop output</t>
  </si>
  <si>
    <t xml:space="preserve"> RAV-EX-UA100-Tx/Rx</t>
  </si>
  <si>
    <t>4-Port USB 3.2 Gen1 Cat 6a/7 Extender, 100m Tx/Rx Pair (4 USB-A ports) TAA Compliant</t>
  </si>
  <si>
    <t>RAV-EX-UAC100-Tx/Rx</t>
  </si>
  <si>
    <t>4-Port USB 3.2 Gen1 Cat 6a/7 Extender, 100m Tx/Rx Pair (2 USB-A ports, 2 USB-C ports)</t>
  </si>
  <si>
    <t>RAV-EX-HDBT-TRx</t>
  </si>
  <si>
    <t>Transceiver HDBT - Video Output up to 4K60Hz,  4x USB2.0 Hub. Can used with RAV-MS-4x2HU-Tx</t>
  </si>
  <si>
    <t>RAV-EX-U70-Tx/Rx</t>
  </si>
  <si>
    <t>USB-C video &amp; USB 2.0 HDBT Extender, 70m Tx/RX Pair 100W charging</t>
  </si>
  <si>
    <t>RAV-EX-HU100-Tx/Rx</t>
  </si>
  <si>
    <t>HDMI &amp; USB 2.0 HDBT 3.0 Extender, 100m Tx/RX Pair</t>
  </si>
  <si>
    <t>RAV-EX-HUAL100-Tx/RX</t>
  </si>
  <si>
    <t>HDMI with Local Loop &amp; USB 2.0 HDBT 3.0 Extender, 100m with ARC and LAN Tx/RX Pair</t>
  </si>
  <si>
    <t xml:space="preserve">CABLES </t>
  </si>
  <si>
    <t>RAV-CA-USB-C/3m</t>
  </si>
  <si>
    <t>3M USB-C to USB-C Cable for Rethink Switchers Full Function (Video,Data,Power)</t>
  </si>
  <si>
    <t>2 Years</t>
  </si>
  <si>
    <t xml:space="preserve"> RAV-CA-USB-C/3m/SCREW</t>
  </si>
  <si>
    <t>3M USB-C to USB-C Cable for Rethink Switchers Full Function (Video,Data,Power) with screw connection</t>
  </si>
  <si>
    <t>RAV-CA-USB-C/AOC/10m</t>
  </si>
  <si>
    <t>10m Active Optical Cable USB-C-3.2</t>
  </si>
  <si>
    <t>RAV-CA-USB-C/AOC/15m</t>
  </si>
  <si>
    <t>15m Active Optical Cable USB-C-3.2</t>
  </si>
  <si>
    <t>RAV-CA-USB-C/AOC/5m-FF</t>
  </si>
  <si>
    <t>5m Active Optical Cable USB-C-3.2 Full Function 4K60</t>
  </si>
  <si>
    <t>RAV-CA-USB-C/AOC/10m-FF</t>
  </si>
  <si>
    <t>10m Active Optical Cable USB-C-3.2 Full Function 4K60</t>
  </si>
  <si>
    <t>RAV-CA-USB-C/AOC/15m-FF</t>
  </si>
  <si>
    <t>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</si>
  <si>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</si>
  <si>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</si>
  <si>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</si>
  <si>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</si>
  <si>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</si>
  <si>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</si>
  <si>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</si>
  <si>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</si>
  <si>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RAV-PI-USB-C</t>
  </si>
  <si>
    <t>USB-C Pass-through with Power Injector - PD in port.</t>
  </si>
  <si>
    <t>Ascentae - Mersive  Pricelist</t>
  </si>
  <si>
    <t>Mersive helps you create smart, seamless, and secure collaborative spaces that maximize human potential instead of dragging everyone down.
Imagine a space where technology empowers, not interrupts. Envision a collaborative environment where the tech that connects you blends into the background. Mersive closes every digital gap so that your meetings and classes flow effortlessly.</t>
  </si>
  <si>
    <t>MPRO-GEN4-BUNDLE-3</t>
  </si>
  <si>
    <t>Mersive Pro 3 Year Plan with Gen4 Pod, ReThink 2x1 USB-C &amp; HDMI Auto Switcher 4K60, and Rocware PTZ Camera</t>
  </si>
  <si>
    <t>TBA</t>
  </si>
  <si>
    <t>MPRO-GEN4-BUNDLE-5</t>
  </si>
  <si>
    <t>Mersive Pro 5 Year Plan with Gen4 Pod, ReThink 2x1 USB-C &amp; HDMI Auto Switcher 4K60, and Rocware PTZ Camera</t>
  </si>
  <si>
    <t>4th Generation Pods (Teams Integrated)</t>
  </si>
  <si>
    <t>MP-9103</t>
  </si>
  <si>
    <t>Mersive Pro 3 Year Plan with Gen4 Pod</t>
  </si>
  <si>
    <t>MP-9105</t>
  </si>
  <si>
    <t>Mersive Pro 5 Year Plan with Gen4 Pod</t>
  </si>
  <si>
    <t>MP-9003</t>
  </si>
  <si>
    <t>Mersive Essentials 3 Year Plan with Gen4 Mini</t>
  </si>
  <si>
    <t>MM-9005</t>
  </si>
  <si>
    <t>Mersive Essentials 5 Year Plan with Gen4 Mini</t>
  </si>
  <si>
    <t>3rd Generation Solstice Pods</t>
  </si>
  <si>
    <t>SP-8000-E1</t>
  </si>
  <si>
    <t>Solstice Pod Gen3 Unlimited Enterprise (1 Year Subscription)</t>
  </si>
  <si>
    <t>SP-8000-E3</t>
  </si>
  <si>
    <t>Solstice Pod Gen3 Unlimited Enterprise (3 Year Subscription)</t>
  </si>
  <si>
    <t>SP-8000-E5</t>
  </si>
  <si>
    <t>Solstice Pod Gen3 Unlimited Enterprise (5 Year Subscription)</t>
  </si>
  <si>
    <t>SP-8100-E1</t>
  </si>
  <si>
    <t xml:space="preserve">Solstice Pod Gen3 SGE Enterprise (1 Year Subscription) </t>
  </si>
  <si>
    <t>SP-8100-E3</t>
  </si>
  <si>
    <t xml:space="preserve">Solstice Pod Gen3 SGE Enterprise (3 Year Subscription) </t>
  </si>
  <si>
    <t>SP-8100-E5</t>
  </si>
  <si>
    <t xml:space="preserve">Solstice Pod Gen3 SGE Enterprise (5 Year Subscription) </t>
  </si>
  <si>
    <t>EDU-2300-Core</t>
  </si>
  <si>
    <t>Core Unlimited Bundle for Education</t>
  </si>
  <si>
    <t>Valid as of 1st December 2025</t>
  </si>
  <si>
    <t>Please Quote the Accessory Kit on all quotes.</t>
  </si>
  <si>
    <r>
      <rPr>
        <b/>
        <sz val="14"/>
        <color rgb="FFFFFFFF"/>
        <rFont val="Calibri"/>
        <family val="2"/>
        <scheme val="minor"/>
      </rPr>
      <t xml:space="preserve">Education (Schools, HEFE) Price 
</t>
    </r>
    <r>
      <rPr>
        <b/>
        <sz val="11"/>
        <color rgb="FFFFFFFF"/>
        <rFont val="Calibri"/>
        <family val="2"/>
        <scheme val="minor"/>
      </rPr>
      <t xml:space="preserve">
Must submit a valid PO from a qualifying Education Institution as evidence.</t>
    </r>
  </si>
  <si>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</si>
  <si>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</si>
  <si>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</si>
  <si>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</si>
  <si>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</si>
  <si>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</si>
  <si>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</si>
  <si>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</si>
  <si>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</si>
  <si>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</si>
  <si>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</si>
  <si>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 xml:space="preserve">Licence Activation Fee - single charge per </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</si>
  <si>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</si>
  <si>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</si>
  <si>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</si>
  <si>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</si>
  <si>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</si>
  <si>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</si>
  <si>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</si>
  <si>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</si>
  <si>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</si>
  <si>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</si>
  <si>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</si>
  <si>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</si>
  <si>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</si>
  <si>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</si>
  <si>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</si>
  <si>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</si>
  <si>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</si>
  <si>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</si>
  <si>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</si>
  <si>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</si>
  <si>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</si>
  <si>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</si>
  <si>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</si>
  <si>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</si>
  <si>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</si>
  <si>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</si>
  <si>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</si>
  <si>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</si>
  <si>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</si>
  <si>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</si>
  <si>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</si>
  <si>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</si>
  <si>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</si>
  <si>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</si>
  <si>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</si>
  <si>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</si>
  <si>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</si>
  <si>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</si>
  <si>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</si>
  <si>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</si>
  <si>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</si>
  <si>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</si>
  <si>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</si>
  <si>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</si>
  <si>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</si>
  <si>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</si>
  <si>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</si>
  <si>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</si>
  <si>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</si>
  <si>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</si>
  <si>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</si>
  <si>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</si>
  <si>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</si>
  <si>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</si>
  <si>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</si>
  <si>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</si>
  <si>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</si>
  <si>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</si>
  <si>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</si>
  <si>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</si>
  <si>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</si>
  <si>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</si>
  <si>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Ascentae - Project Rooms Pricelist</t>
  </si>
  <si>
    <t>Teamboard Touchscreen Displays</t>
  </si>
  <si>
    <t>Reseller Deal Reg</t>
  </si>
  <si>
    <t>TeamBoard-105-Ultimate</t>
  </si>
  <si>
    <t>TeamBoard 105" Ultimate 5k, 420 cd/m2, 21:9 aspect ratio. Slim IR LED multi-touch screen + wall mount with mini OPS slot,  3-year warranty</t>
  </si>
  <si>
    <t>TeamBoard-92-Ultimate- IR</t>
  </si>
  <si>
    <t>TeamBoard 92" Ultimate 5k, 450 cd/m2, 21:9 aspect ratio. Slim IR LED multi-touch screen + wall mount with mini OPS slot,  3-year warranty</t>
  </si>
  <si>
    <t>TeamBoard-65  FX</t>
  </si>
  <si>
    <t xml:space="preserve">TeamBoard  65" FX, 4K Optical Slim IR LED multi-touch screen with mini OPS slot, 
2 x 15w front facing speakers, Non-Android and 500 nits. 3-year warranty for screen. </t>
  </si>
  <si>
    <t>TeamBoard-75  FX</t>
  </si>
  <si>
    <t xml:space="preserve">TeamBoard  75" FX, 4K Optical Slim IR LED multi-touch screen with mini OPS slot, 
2 x 15w front facing speakers, Non-Android and 500 nits. 3-year warranty for screen. </t>
  </si>
  <si>
    <t>TeamBoard-86  FX</t>
  </si>
  <si>
    <t xml:space="preserve">TeamBoard  86" FX, 4K Optical Slim IR LED multi-touch screen with mini OPS slot, 
2 x 15w front facing speakers, Non-Android and 500 nits. 3-year warranty for screen.   </t>
  </si>
  <si>
    <t>Unicol Stands and Mounts</t>
  </si>
  <si>
    <t>RH100HDEXPZX9</t>
  </si>
  <si>
    <t>Unicol Rhobus Trolley</t>
  </si>
  <si>
    <t>PZX9U</t>
  </si>
  <si>
    <t>Unicol PZX9 1000x600 VESA Universal Wall Mount</t>
  </si>
  <si>
    <t>PZX10U</t>
  </si>
  <si>
    <t>Unicol PZX10 1500x1000 VESA Universal Wall Mount</t>
  </si>
  <si>
    <t>SBM9</t>
  </si>
  <si>
    <t>Unicol SBM9 Sound Bar Mount (Compatible up to 110" screens)</t>
  </si>
  <si>
    <t>TBC</t>
  </si>
  <si>
    <t>Rhobus Twin Screen Span inc. 2 PZX5 mounts</t>
  </si>
  <si>
    <t>Nialli</t>
  </si>
  <si>
    <t>CONSTRUCTION-PC</t>
  </si>
  <si>
    <t>Workstation PC with NVIDIA T1000 GPU to run Nialli across multiple displays</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</si>
  <si>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</si>
  <si>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</si>
  <si>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t>
  </si>
  <si>
    <t>SRP - 25% Off</t>
  </si>
  <si>
    <t>APD - 25% Off SRP</t>
  </si>
  <si>
    <t>Vinyl Floor Included</t>
  </si>
  <si>
    <t>Projection Type</t>
  </si>
  <si>
    <t>Authorised Partner Price</t>
  </si>
  <si>
    <t xml:space="preserve"> Authorised Partner Deal Reg Price</t>
  </si>
  <si>
    <t>NFR / Demo Kit Price</t>
  </si>
  <si>
    <t>Lighthouse RRP</t>
  </si>
  <si>
    <t>Lighthouse Dealer Price</t>
  </si>
  <si>
    <t>Shipping Per Unit</t>
  </si>
  <si>
    <t xml:space="preserve">ONE </t>
  </si>
  <si>
    <t>A1025</t>
  </si>
  <si>
    <t>ActiveFloor ONE creates a small floor perfect for younger children to navigate more easily - a great solution for smaller spaces and early years environments.</t>
  </si>
  <si>
    <t>Normal</t>
  </si>
  <si>
    <t>Lamp</t>
  </si>
  <si>
    <t>ONE3</t>
  </si>
  <si>
    <t>A1026</t>
  </si>
  <si>
    <t>The updated ONE- ONE3 creates a small floor perfect for younger children to navigate more easily - a great solution for smaller spaces and early years environments.</t>
  </si>
  <si>
    <t>Pro3</t>
  </si>
  <si>
    <t>A1032</t>
  </si>
  <si>
    <t>ActiveFloor PRO3 creates a medium sized floor suitable for most schools, libraries and after-school programmes.</t>
  </si>
  <si>
    <t>Max3</t>
  </si>
  <si>
    <t>A1041</t>
  </si>
  <si>
    <t>ActiveFloor MAX3 creates a bigger and brighter floor and is a great solution for large and bright spaces.</t>
  </si>
  <si>
    <t>Laser</t>
  </si>
  <si>
    <t>MAX3 Premium</t>
  </si>
  <si>
    <t>A1043</t>
  </si>
  <si>
    <t>ActiveFloor MAX3 Premium creates a bigger and brighter floor and is a food solution for large and bright space with extra high image quality.</t>
  </si>
  <si>
    <t>FLAT Pro 3</t>
  </si>
  <si>
    <t>A1071</t>
  </si>
  <si>
    <t>ActiveFloor Flat Pro 3 is designed for environments with low ceilings, providing a low profile solution creating a medium sized floor - the same specification as the PRO3.</t>
  </si>
  <si>
    <t>FLAT MAX3 - Mirror BASED</t>
  </si>
  <si>
    <t>A1072</t>
  </si>
  <si>
    <t>ActiveFloor FLAT MAX3 is designed for environments with low ceilings, providing a low profile solution creating a large sized floor.</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</si>
  <si>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</si>
  <si>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</si>
  <si>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</si>
  <si>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</si>
  <si>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</si>
  <si>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</si>
  <si>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</si>
  <si>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</si>
  <si>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</si>
  <si>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t>
  </si>
  <si>
    <t>A1052</t>
  </si>
  <si>
    <t xml:space="preserve">Activefloor SPORTsWall MAX3 produces a crystal clear, bright image with the same functionality as the SportsWall PRO3. </t>
  </si>
  <si>
    <t>SPORTsWall HALO</t>
  </si>
  <si>
    <t>A1058</t>
  </si>
  <si>
    <t>Activefloor SPORTsWall HALO is a flexible and versatile solution for schools, sports halls, fitness centers, and leisure facilities. It features a simple wall mounted unit with a projector, computer, and motion detecting camera that transforms any wall into an interactive surface.</t>
  </si>
  <si>
    <t>SPORTsWall GIGA DUAL Premium</t>
  </si>
  <si>
    <t>A1054</t>
  </si>
  <si>
    <t xml:space="preserve">For Extra Large SPORTsWalls - The Sportswall GIGA DUAL Premium uses two projectors to create a dual image and the largest wall possible. </t>
  </si>
  <si>
    <t>SPORTsWall ActiveFloor Gym Light</t>
  </si>
  <si>
    <t>A1060</t>
  </si>
  <si>
    <t>An optional Light and Sound module for ActiveFloor and SPORTsWall. Requires and Activefloor or SPORTsWall to function.</t>
  </si>
  <si>
    <t>Lighting Module</t>
  </si>
  <si>
    <t>Activefloor MyFloor 12 Month Software Subscription</t>
  </si>
  <si>
    <t>L1230</t>
  </si>
  <si>
    <r>
      <t xml:space="preserve">A 1 year subscription to MyFloor - Activefloor's cloud based online platform where you can discover and access all games, playlist and content. </t>
    </r>
    <r>
      <rPr>
        <b/>
        <sz val="11"/>
        <color theme="1"/>
        <rFont val="Calibri"/>
        <family val="2"/>
        <scheme val="minor"/>
      </rPr>
      <t>Comes with 3 Year Warranty. Must be sold with an Activefloor / SPORTsWall system to access game content. Subscription is renewable.</t>
    </r>
  </si>
  <si>
    <t>Activefloor MyFloor 24 Month Software Subscription</t>
  </si>
  <si>
    <t>L1231</t>
  </si>
  <si>
    <r>
      <t>A 2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</si>
  <si>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 xml:space="preserve">Activefloor MyFloor 36 Month Software Subscription </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</si>
  <si>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</si>
  <si>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</si>
  <si>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</si>
  <si>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</si>
  <si>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</si>
  <si>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</si>
  <si>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</si>
  <si>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</si>
  <si>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</si>
  <si>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</si>
  <si>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</si>
  <si>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</si>
  <si>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</si>
  <si>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</si>
  <si>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</si>
  <si>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</si>
  <si>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</si>
  <si>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</si>
  <si>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</si>
  <si>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</si>
  <si>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SPORTsWall Mobile Single Truss Kit (for Demo / Mobile Use)</t>
  </si>
  <si>
    <t>A2007</t>
  </si>
  <si>
    <t>Activefloor SPORTsWall Mobile Single Truss Kit for Demos - contains 1 x tripod and 1 x metal plate for SPORTsWall Unit</t>
  </si>
  <si>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</si>
  <si>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</si>
  <si>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</si>
  <si>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</si>
  <si>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</si>
  <si>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</si>
  <si>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</si>
  <si>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</si>
  <si>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</si>
  <si>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Ascentae - NUITEQ NEXT Pricelist</t>
  </si>
  <si>
    <t>Take Your Interactive Experience to the NEXT LEVEL
Unlock the full potential of your existing screens, without the need for costly replacements.
Whether you're running high-impact meetings or teaching tomorrow’s leaders, the NEXT Hub delivers a plug-and-play solution for upgrading outdated displays with innovative, collaborative tools.
Built on Android and EDLA-certified, it offers a cost-effective and sustainable way to modernize your spaces, while supporting secure, cloud-based workflows for both business and education.</t>
  </si>
  <si>
    <t>Spec Sheet</t>
  </si>
  <si>
    <t>User Manual</t>
  </si>
  <si>
    <t>Technical Manual</t>
  </si>
  <si>
    <t>CTI-NEXT-TDED-S10</t>
  </si>
  <si>
    <t>NUITEQ NEXT Hub</t>
  </si>
  <si>
    <t>CTI-NEXT-MIC2-245G</t>
  </si>
  <si>
    <t>NUITEQ NEXT 3 in 1 Mic</t>
  </si>
  <si>
    <t>CHORUS-1</t>
  </si>
  <si>
    <t>NUITEQ Chorus 1 Year Licence</t>
  </si>
  <si>
    <t>CHORUS-3</t>
  </si>
  <si>
    <t>NUITEQ Chorus 3 Year Licence</t>
  </si>
  <si>
    <t>CHORUS-5</t>
  </si>
  <si>
    <t>NUITEQ Chorus 5 Year Licence</t>
  </si>
  <si>
    <t>OEM PN</t>
  </si>
  <si>
    <t>Vendor</t>
  </si>
  <si>
    <t>Stock Level</t>
  </si>
  <si>
    <t>ActiveFloor</t>
  </si>
  <si>
    <t>ActiveFloor ONE</t>
  </si>
  <si>
    <t>ActiveFloor ONE3</t>
  </si>
  <si>
    <t>ActiveFLoor PRO3</t>
  </si>
  <si>
    <t>Activefloor Max3</t>
  </si>
  <si>
    <t>ActiveFloor MAX3 Premium</t>
  </si>
  <si>
    <t>ActiveFloor Mobile MAX3</t>
  </si>
  <si>
    <t>A1053</t>
  </si>
  <si>
    <t>ActiveFloor SportsWall MAX3 Premium</t>
  </si>
  <si>
    <t>ActiveFloor SportsWall GIGA DUAL Premium</t>
  </si>
  <si>
    <t>ActiveFloor Sportswall Mobile MAX3</t>
  </si>
  <si>
    <t>ActiveFloorSportsWall ActiveFloor Gym Light</t>
  </si>
  <si>
    <t>ActiveFloor Pro3 Mirror Flat</t>
  </si>
  <si>
    <t>ActiveFloor FLAT MAX3 - Mirror BASED</t>
  </si>
  <si>
    <t>Axeos</t>
  </si>
  <si>
    <t>XENON_DS_PANA105/WHITE</t>
  </si>
  <si>
    <t>AXEOS XENON Single screen digital signage pack - Screen stand in white painted steel for 105'' Jupiter screen (PANA105 model) and VESA 1500x600 mm including white rear cover and a screen holder VESA 1500x600 mm</t>
  </si>
  <si>
    <t>XENON_DS_PANA105/BLACK</t>
  </si>
  <si>
    <t>AXEOS XENON Single screen digital signage pack - Screen stand in black painted steel for 105'' Jupiter screen (PANA105 model) and VESA 1500x600 mm including a black rear cover and a screen holder VESA 1500x600 mm</t>
  </si>
  <si>
    <t>Evoko</t>
  </si>
  <si>
    <t>910.1971.900</t>
  </si>
  <si>
    <t>Evoko Naso Room Manager Panel - Comes with 1-Year Room License</t>
  </si>
  <si>
    <t>Evoko EasyConnect MPX 200</t>
  </si>
  <si>
    <t xml:space="preserve">GoBright </t>
  </si>
  <si>
    <t>GoBright Desk Connect Caddy Enclosure</t>
  </si>
  <si>
    <t>GoBright  Desk Connect Power Cable (Linak powered)</t>
  </si>
  <si>
    <t>GoBright  Desk Connect Power Cable (USB)</t>
  </si>
  <si>
    <t>GoBright  Desk Connect</t>
  </si>
  <si>
    <t>GoBright  Desk Sensors</t>
  </si>
  <si>
    <t>GB-STICKER-BLACK</t>
  </si>
  <si>
    <t>GoBright  Adhesive NFC Sticker for use with GoBright desk booking</t>
  </si>
  <si>
    <t>GB-STICKER-WHITE</t>
  </si>
  <si>
    <t>GoBright  Desk Glow</t>
  </si>
  <si>
    <t>GoBright  Desk Glow Device USB-C for Interact Device</t>
  </si>
  <si>
    <t>GoBright  Power Adapter for Interact Device (EU/UK/US Plug)</t>
  </si>
  <si>
    <t xml:space="preserve">GoBright  LINAK Desk Control Cable for Interact Expansion Box </t>
  </si>
  <si>
    <t>GoBright  Desk Slide-in Mount Kit for Interact Device</t>
  </si>
  <si>
    <t>GoBright  Glass Mount Kit for Interact Device</t>
  </si>
  <si>
    <t>GoBright  PoE and Desk Control Expansion Box for Interact Device</t>
  </si>
  <si>
    <t>GoBright  Desk Gateway (PoE and Mains powered)</t>
  </si>
  <si>
    <t>NFC-DEEP-50MM-MB</t>
  </si>
  <si>
    <t>GoBright  Deeplink adhesive NFC Sticker for use with GoBright desk booking</t>
  </si>
  <si>
    <t>GoBright  USB-C Power Cable for Interact</t>
  </si>
  <si>
    <t>GoBright QR&amp;NFC premium sticker with Deeplink support. Metal plated black, 50mm</t>
  </si>
  <si>
    <t>GoBright  Room Receiver RF Antenna</t>
  </si>
  <si>
    <t>GoBright  Room Receiver USB cable for Antenna</t>
  </si>
  <si>
    <t>GoBright  Wireless Desk Sensor</t>
  </si>
  <si>
    <t>GoBright  Wireless Room Sensor</t>
  </si>
  <si>
    <t>Huddly</t>
  </si>
  <si>
    <t>Huddly Screen Mount for Huddly IQ, GO, and ONE</t>
  </si>
  <si>
    <t xml:space="preserve">Huddly IQ w/Mic  - Camera only - No cable included*  </t>
  </si>
  <si>
    <t>Huddly Screen Mount (VESA) for Huddly L1</t>
  </si>
  <si>
    <t>Huddly Crew 3 x L1 with Wall Mounts- Premier and Platinum Partners only</t>
  </si>
  <si>
    <t xml:space="preserve">Huddly </t>
  </si>
  <si>
    <t>Huddly USB 3 Type Angled C to A Cable 2.0m</t>
  </si>
  <si>
    <t>Huddly USB 3 Type C to A Cable 0.6m</t>
  </si>
  <si>
    <t>Huddly USB 3 Type C to C Cable 0.6m</t>
  </si>
  <si>
    <t>Huddly USB 3 Type Angled C to A 1.15m</t>
  </si>
  <si>
    <t>Huddly USB 3 Type Angled C to A cable 5.0m</t>
  </si>
  <si>
    <t>Huddly USB 3 AOC CABLE, AM-AF, L=15m</t>
  </si>
  <si>
    <t>Huddly USB 3 AOC CABLE, AM-AF, L=5m</t>
  </si>
  <si>
    <t>Huddly USB 3 AOC CABLE, AM-AF, L=10m</t>
  </si>
  <si>
    <t>IAdeaCare Remote Control function, 1
connection, 1 year</t>
  </si>
  <si>
    <t>PGM-003</t>
  </si>
  <si>
    <t>IAdea Glass Mount Adhesive for XDS-1588 Series</t>
  </si>
  <si>
    <t>PSK-100</t>
  </si>
  <si>
    <t>Iadea Kiosk Stand for XDS-2288</t>
  </si>
  <si>
    <t>WRP-1000-A V2</t>
  </si>
  <si>
    <t>IAdea 10" Enterprise Room Panel with Camera, Android 12, GoBright Preinstalled</t>
  </si>
  <si>
    <t>WRP-1000-H V2</t>
  </si>
  <si>
    <t>IAdea 10" Enterprise Room Panel with Camera and HID® Reader, Android 12, GoBright Preinstalled</t>
  </si>
  <si>
    <t>WRP-1000-L V2</t>
  </si>
  <si>
    <t>IAdea 10" Enterprise Room Panel w /Android 12 - GoBright Preinstalled</t>
  </si>
  <si>
    <t>IAdea XDS-1078 Advanced Room Panel w/ Android 12  -  GoBright Preinstalled</t>
  </si>
  <si>
    <t>XDS-1078-A12</t>
  </si>
  <si>
    <t>XDS-2288</t>
  </si>
  <si>
    <t>IAdea  22" Touchscreen Interactive All-in-one Kiosk</t>
  </si>
  <si>
    <t>IAdea  22" Touchscreen Interactive All-in-one Kiosk  -  GoBright Preinstalled</t>
  </si>
  <si>
    <t>IAdea High-Performance Kiosk Processor and 4K Media Player, WiFi + PoE  -  GoBright Preinstalled</t>
  </si>
  <si>
    <t>Inogeni</t>
  </si>
  <si>
    <t>Jupiter Pana OPS Module - i7 - 11th generation Intel i7 processor OPS module</t>
  </si>
  <si>
    <t>Jupiter Pana Pen - Active stylus Windows pen and touch</t>
  </si>
  <si>
    <t>Jupiter Pana X Touch - 105" widescreen LCD touchscreen; 21:9 aspect ratio; native 5K resolution (5120 x 2160) ,120Hz refresh rate; 1,000,000:1 contrast ratio; 2200 nit brightness; 178 degree viewing angle, FlatFrog Gen6 In Glass touch with 20 point simultaneous touch points.  3 year warranty</t>
  </si>
  <si>
    <t>Jupiter Pana X Touch - 81" widescreen LCD (non-touch); 21:9 aspect ratio; native 5K resolution (5120 x 2160) ,120Hz refresh rate; 1,000,000:1 contrast ratio; 2100 nit brightness; 178 degree viewing angle, Metal-mesh capacitive with 40  simultaneous touch points.  3 year warranty</t>
  </si>
  <si>
    <t>Jupiter Pana X Touch - 81" widescreen LCD touchscreen; 21:9 aspect ratio; native 5K resolution (5120 x 2160) ,120Hz refresh rate; 1,000,000:1 contrast ratio; 1900 nit brightness; 178 degree viewing angle, Metal-mesh capacitive with 40  simultaneous touch points.  3 year warranty</t>
  </si>
  <si>
    <t>PANA105D</t>
  </si>
  <si>
    <t xml:space="preserve">Jupiter Pana 105D -  105" widescreen LCD (non-touch); 21:9 aspect ratio; native 5K resolution (5120 x 2160); 4000:1 contrast ratio; 600 nit brightness; 178 degree viewing angle.  3 year warranty </t>
  </si>
  <si>
    <t xml:space="preserve">Jupiter Pana 105T -  105" widescreen LCD touchscreen; 21:9 aspect ratio; native 5K resolution (5120 x 2160); 4000:1 contrast ratio; 600 nit brightness; 178 degree viewing angle, 20 point simultaneous touch points.  3 year warranty. </t>
  </si>
  <si>
    <t>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t>
  </si>
  <si>
    <t>Jupiter Pana 81D -  81" widescreen LCD (non-touch); 21:9 aspect ratio; native 5K resolution (5120 x 2160); 4000:1 contrast ratio; 600 nit brightness; 178 degree viewing angle.  3 year warranty</t>
  </si>
  <si>
    <t xml:space="preserve">Jupiter Pana 81T -  81" widescreen LCD touchscreen; 21:9 aspect ratio; native 5K resolution (5120 x 2160); 4000:1 contrast ratio; 600 nit brightness; 178 degree viewing angle, 20 point simultaneous touch points.  3 year warranty. </t>
  </si>
  <si>
    <t>Pana-JPCMw Computer Module: Intel i7 12700H desktop processor, 16GB SODIMM DDR4 dual-channel memory, 256GB NVME, TPM2.0, Discrete graphics, Nvidia RTX3050, 21:9 5K 120Hz Display Support. Win 10 Pro. Fits into Jupiter-unique slot on Pana X displays, touch or non-touch models.</t>
  </si>
  <si>
    <t>11H1000KUK</t>
  </si>
  <si>
    <t>Lenovo</t>
  </si>
  <si>
    <t>Lenovo ThinkSmart Hub Intel Core i5-8365UE vPro 16GB RAM 256GB SSD 10.1 inch Full HD Windows 11 IOT Enterprise Touchscreen All-in-One Desktop PC</t>
  </si>
  <si>
    <t>11LR000BUK</t>
  </si>
  <si>
    <t>Lenovo ThinkSmart Core - Controller Kit - video conferencing kit (touchscreen console, compute system) - with 3 Years Lenovo Premier Support + First Year Maintenance - Certified for Microsoft Teams Rooms - black</t>
  </si>
  <si>
    <t>11RTZ9AXUK</t>
  </si>
  <si>
    <t>Lenovo ThinkSmart Bar, 5m Type A to C USB Cable, 1 x AC Adapter + Power Cord, Brackets &amp; Screws</t>
  </si>
  <si>
    <t>11RTZ9CEUK</t>
  </si>
  <si>
    <t>Lenovo ThinkSmart Bar, 2 x Mic Pods, 5m Type A to C USB Cable, 1 x AC Adapter + Power Cord, 2 x 6m Analog Cable, Brackets &amp; Screws</t>
  </si>
  <si>
    <t>11S3000LUK</t>
  </si>
  <si>
    <t>Lenovo ThinkSmart Core Full Room Kit - video conferencing kit - with 3 Years Lenovo Premier Support + First Year Maintenance - Certified for Microsoft Teams Rooms - black</t>
  </si>
  <si>
    <t>12BS0005UK</t>
  </si>
  <si>
    <t>Lenovo ThinkSmart One Video conferencing kit (touchscreen console, compute system) - with 3 Years Lenovo Premier Support + First Year Maintenance - Certified for Microsoft Teams Rooms - black</t>
  </si>
  <si>
    <t>12BW0004UK</t>
  </si>
  <si>
    <t>12CN0002UK</t>
  </si>
  <si>
    <t>Lenovo ThinkSmart View Plus Video conferencing kit (camera, compute system, Viewplus Stylus Pen) - with 3 Years Lenovo Premier Support + First Year Maintenance - black</t>
  </si>
  <si>
    <t>12QJ0004UK</t>
  </si>
  <si>
    <t>12QN0004UK</t>
  </si>
  <si>
    <t>Lenovo ThinkSmart Core Full Room Kit + IP Controller- video conferencing kit - with 3 Years Lenovo Premier Support + First Year Maintenance - Certified for Microsoft Teams Rooms - black</t>
  </si>
  <si>
    <t>40CLTSCAM1</t>
  </si>
  <si>
    <t>Lenovo ThinkSmart Cam - Conference camera - colour - 3840 x 2160 - audio - USB-C 3.2 Gen1 - MJPEG, H.264, YUYV</t>
  </si>
  <si>
    <t>Lumens</t>
  </si>
  <si>
    <t>VC-A51PW</t>
  </si>
  <si>
    <t>Lumens VC-A51P High Definition PTZ Video Camera (White)</t>
  </si>
  <si>
    <t>VC-A51PB</t>
  </si>
  <si>
    <t>Lumens VC-A51P High Definition PTZ Video Camera (Black)</t>
  </si>
  <si>
    <t>VC-A61PW</t>
  </si>
  <si>
    <t>Lumens VC-A61P High Definition PTZ IP Camera (White)</t>
  </si>
  <si>
    <t>VC-A61PB</t>
  </si>
  <si>
    <t>Lumens VC-A61P High Definition PTZ IP Camera (Black)</t>
  </si>
  <si>
    <t>VC-A71PW</t>
  </si>
  <si>
    <t>Lumens VC-A71P High Definition PTZ Video Camera (White)</t>
  </si>
  <si>
    <t>VC-A71PB</t>
  </si>
  <si>
    <t>Lumens VC-A71P High Definition PTZ Video Camera (Black)</t>
  </si>
  <si>
    <t>VC-AC03W</t>
  </si>
  <si>
    <t>Lumens VC-AC03 Wall Mount (White)</t>
  </si>
  <si>
    <t>Lumens VC-AC03 Wall Mount</t>
  </si>
  <si>
    <t>VC-B30UW</t>
  </si>
  <si>
    <t>Lumens VC-B30U High definition PTZ with USB (White)</t>
  </si>
  <si>
    <t>VC-B30UB</t>
  </si>
  <si>
    <t>Lumens VC-B30U High Definition PTZ with USB (Black)</t>
  </si>
  <si>
    <t>VC-R30W</t>
  </si>
  <si>
    <t>Lumens VC-R30 1080P High Definition PTZ Camera (White)</t>
  </si>
  <si>
    <t>VC-R30B</t>
  </si>
  <si>
    <t>Lumens VC-R30 1080P High Definition PTZ Camera (Black)</t>
  </si>
  <si>
    <t>VC-TR40W</t>
  </si>
  <si>
    <t>Lumens VC-TR40W AI PTZ Tracking Camera (White)</t>
  </si>
  <si>
    <t>VC-TR40B</t>
  </si>
  <si>
    <t>Lumens VC-TR40B AI PTZ Tracking Camera (Black)</t>
  </si>
  <si>
    <t>VC-TR60W</t>
  </si>
  <si>
    <t>Lumens 12x 4K 60fps, HFOV 81° AI Auto tracking PTZ Camera, HDMI, IP, 3G-SDI, USB (White)</t>
  </si>
  <si>
    <t>VC-TR60B</t>
  </si>
  <si>
    <t>Lumens 12x 4K 60fps, HFOV 81° AI Auto tracking PTZ Camera, HDMI, IP, 3G-SDI, USB (Black)</t>
  </si>
  <si>
    <t>VC-WM12W</t>
  </si>
  <si>
    <t>Lumens VC-WM12W Wall Mount for Lumens PTZ Camera Series (White)</t>
  </si>
  <si>
    <t>VC-WM14W</t>
  </si>
  <si>
    <t>Lumens VC-WM14 Mount for VC-R30, VC-TR1 and Box Cameras (White)</t>
  </si>
  <si>
    <t>C5530</t>
  </si>
  <si>
    <t>MAXHUB Classic Series.  55"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t>
  </si>
  <si>
    <t>C6530</t>
  </si>
  <si>
    <t>MAXHUB Classic Series.  65" All-in-on Conference IFP.  16:9, 3840 x 2160 resolution, 350 nit, 1200:1 contrast ratio, 178° viewing angle.  IR Touch with 20 max touch points.  1 x HDMI, 1 x USB2.0, 2 x USB3.0, 1 x Touch2.0, 2 x USB-C, Audio Out, RS232.  OPS Slot (PC not included).  48MB auto-framing/speaker tracking camera, 2 x 10W speakers, 8 x beamforming mics up to 8m range</t>
  </si>
  <si>
    <t>C7530</t>
  </si>
  <si>
    <t>MAXHUB Classic Series.  75" All-in-on Conference IFP.  16:9, 3840 x 2160 resolution, 350 nit, 5000:1 contrast ratio,  178° viewing angle,   IR Touch with 20 max touch points.  1 x HDMI, 1 x USB2.0, 2 x USB3.0, 1 x Touch2.0, 2 x USB-C, Audio Out, RS232.  OPS Slot (PC not included).  48MB auto-framing/speaker tracking camera, 2 x 10W speakers, 8 x beamforming mics up to 8m range</t>
  </si>
  <si>
    <t>C8630</t>
  </si>
  <si>
    <t>MAXHUB Classic Series.  86" All-in-on Conference IFP.  16:9, 3840 x 2160 resolution, 350 nit, 4000:1 contrast ratio,  178° viewing angle,   IR Touch with 20 max touch points.  1 x HDMI, 1 x USB2.0, 2 x USB3.0, 1 x Touch2.0, 2 x USB-C, Audio Out, RS232.  OPS Slot (PC not included).  48MB auto-framing/speaker tracking camera, 2 x 10W speakers, 8 x beamforming mics up to 8m range</t>
  </si>
  <si>
    <t>MAXHUB Electronic, height adjustable stand</t>
  </si>
  <si>
    <t>MAXHUB Electronic, height adjustable flip stand</t>
  </si>
  <si>
    <t>MAXHUB LMT71A OPS Module</t>
  </si>
  <si>
    <t>MAXHUB LX120V07 DvLED</t>
  </si>
  <si>
    <t>MAXHUB LX138V07 DvLED</t>
  </si>
  <si>
    <t>MAXHUB LX150V07 DvLED</t>
  </si>
  <si>
    <t>MAXHUB LX165V07 DvLED</t>
  </si>
  <si>
    <t>MAXHUB LX180V07 DvLED</t>
  </si>
  <si>
    <t>MAXHUB LX220V07 DvLED</t>
  </si>
  <si>
    <t>MAXHUB LX220V18 DvLED</t>
  </si>
  <si>
    <t>MT61N-I5</t>
  </si>
  <si>
    <t>MAXHUB Windows PC module for Classic / ViewPro/Transcend series.  10th Gen Intel i5 Core.  16Gb RAM, 256Gb storage</t>
  </si>
  <si>
    <t>MT61N-I7</t>
  </si>
  <si>
    <t>MAXHUB Windows PC module for Classic / ViewPro/Transcend series.  10th Gen Intel i7 Core.  16Gb RAM, 256Gb storage</t>
  </si>
  <si>
    <t>MAXHUB MT71E PC module</t>
  </si>
  <si>
    <t>MAXHUB MT71F PC module</t>
  </si>
  <si>
    <t>MAXHUB MT71P PC module</t>
  </si>
  <si>
    <t>MAXHUB MT71S PC module</t>
  </si>
  <si>
    <t>MAXHUB 43", 16:9 Non-touch LCD Display, 4K resolution, 800 nits.  Build in Android 11, 4Gb RAM, 32Gb storage, 2 x 16W built-in speaker.  Portrait / Landscape orientation, 18 x 7 operating hours.  Wall mount included</t>
  </si>
  <si>
    <t>MAXHUB 55", 16:9 Non-touch LCD Display, 4K resolution, 800 nits.  Build in Android 11, 4Gb RAM, 32Gb storage, 2 x 16W built-in speaker.  Portrait / Landscape orientation, 18 x 7 operating hours.  Wall mount included</t>
  </si>
  <si>
    <t>ND55CMA-T</t>
  </si>
  <si>
    <t>MAXHUB 55", 16:9 Non-Touch LCD Display, 4K resolution, 800 nits.   2 x 10W built-in speaker.  Portrait / Landscape orientation, 24 x 7 operating hours.  Wall mount included</t>
  </si>
  <si>
    <t>MAXHUB 65", 16:9 Non-touch LCD Display, 4K resolution, 800 nits.  Build in Android 11, 4Gb RAM, 32Gb storage, 2 x 16W built-in speaker.  Portrait / Landscape orientation, 18 x 7 operating hours.  Wall mount included</t>
  </si>
  <si>
    <t>MAXHUB 65", 16:9 Non-Touch LCD Display, 4K resolution, 800 nits.   2 x 10W built-in speaker.  Portrait / Landscape orientation, 24 x 7 operating hours.  Wall mount included</t>
  </si>
  <si>
    <t>MAXHUB 75", 16:9 Non-touch LCD Display, 4K resolution, 500 nits.  Build in Android 11, 4Gb RAM, 32Gb storage, 2 x 16W built-in speaker.  Portrait / Landscape orientation, 18 x 7 operating hours.  Wall mount included</t>
  </si>
  <si>
    <t>MAXHUB 75", 16:9 Non-Touch LCD Display, 4K resolution, 800 nits.   2 x 10W built-in speaker.  Portrait / Landscape orientation, 24 x 7 operating hours.  Wall mount included</t>
  </si>
  <si>
    <t>MAXHUB 86", 16:9 Non-touch LCD Display, 4K resolution, 500 nits.  Build in Android 11, 4Gb RAM, 32Gb storage, 2 x 16W built-in speaker.  Portrait / Landscape orientation, 18 x 7 operating hours.  Wall mount included</t>
  </si>
  <si>
    <t>MAXHUB 98", 16:9 Non-touch LCD Display, 4K resolution, 500 nits.  Build in Android 11, 4Gb RAM, 32Gb storage, 2 x 10W built-in speaker.  Portrait / Landscape orientation, 24 x 7 operating hours.  Wall mount included</t>
  </si>
  <si>
    <t>MAXHUB OPS72A i5 OPS Module</t>
  </si>
  <si>
    <t>MAXHUB OPS72A i7 OPS Module</t>
  </si>
  <si>
    <t>MAXHUB PB02 Pen Holder</t>
  </si>
  <si>
    <t>MAXHUB Pivot (Premium) Device Management System</t>
  </si>
  <si>
    <t>MAXHUB Stand for MAXHUB screens. Maximum load 100KG, suitable for 65/75/86" IFP</t>
  </si>
  <si>
    <t>MAXHUB Stand for MAXHUB screens. Maximum load 100KG, suitable for 55/ 65/75/86" IFP</t>
  </si>
  <si>
    <t>MAXHUB SW13F Stylus</t>
  </si>
  <si>
    <t>T6530</t>
  </si>
  <si>
    <t>MAXHUB Transcend Series.  65" All-in-on Conference IFP.  16:9, 3840 x 2160 resolution, 350 nit, 5000:1 contrast ratio,  178° viewing angle,  P-CapTouch with 20 max touch points.  1 x HDMI, 1 x USB2.0, 2 x USB3.0, 1 x Touch2.0, 2 x USB-C, Audio Out, RS232.  OPS Slot (PC not included).  Dual, flippable camera system with 48MB auto-framing/speaker tracking + 8Mb with 3 x optical zoom, Overhead seam speakers 2 x 10W  + 2 x 15W, 8 x beamforming mics up to 8m range</t>
  </si>
  <si>
    <t>T8630</t>
  </si>
  <si>
    <t>MAXHUB ViewPro Series.  86" All-in-on Conference IFP.  16:9, 3840 x 2160 resolution, 350 nit, 1200:1 contrast ratio,  178° viewing angle,   P-Cap Touch with 20 max touch points.  1 x HDMI, 1 x USB2.0, 2 x USB3.0, 1 x Touch2.0, 2 x USB-C, Audio Out, RS232.  OPS Slot (PC not included).  Dual flippable camera system with 48MB auto-framing/speaker tracking + 8Mb with 3 x optical zoom, Ovehead seam speakers 2 x 10W + 2 x 15W, 8 x beamforming mics up to 8m range</t>
  </si>
  <si>
    <t>MAXHUB TCP10M Touch Control Panel</t>
  </si>
  <si>
    <t>MAXHUB Teams Room speakerphone. 360° pickup, Intelligent noise reduction 8W speakers.  Powerful 8W speaker.  Intelligent AI Noise Reduction technology,</t>
  </si>
  <si>
    <t>MAXHUB UC BM45 MTR Speakerphone</t>
  </si>
  <si>
    <t>UC M31</t>
  </si>
  <si>
    <t>MAXHUB UC M31 Panoramic Camera</t>
  </si>
  <si>
    <t>MAXHUB UC M40 4K Panoramic Camera</t>
  </si>
  <si>
    <t>UC P15</t>
  </si>
  <si>
    <t>MAXHUB UC P15 PTZ Camera</t>
  </si>
  <si>
    <t>UC P25</t>
  </si>
  <si>
    <t>MAXHUB UC P25 PTZ Camera</t>
  </si>
  <si>
    <t>MAXHUB Dual Lens PTZ 4K camera.  12 x optical zoome, 8MP sensor with auto framing, speaker / presenter tracking - launching soon</t>
  </si>
  <si>
    <t>MAXHUB Teams Room 4K videobar with 5K digital zoom, electronic PTZ with up to 10 presets.   6 beamforming microphone arrays and 11W speaker.  Intelligent framing using human detection and voice tracking</t>
  </si>
  <si>
    <t>MAXHUB 4K all in one soundbar with Android OC.  12Mp camera, 120° field of view.  5x digital zoom with auto framing.  8 beamforming mic array with noise &amp; echo cancellation.  8W + 3W speakers</t>
  </si>
  <si>
    <t>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t>
  </si>
  <si>
    <t>Nureva HDL300 Connect Module (no cables)</t>
  </si>
  <si>
    <t xml:space="preserve">Nureva Connect Module 2 Upgrade Kit </t>
  </si>
  <si>
    <t>Nureva Camera Mount for Nureva HDL200 Audio Conferencing System</t>
  </si>
  <si>
    <t>Nureva CV30 Classroom Camera Kit - compatible with Nureva HDL300 and HDL300 Dual</t>
  </si>
  <si>
    <t>HDL200-W</t>
  </si>
  <si>
    <t>Nureva HDL200 Audio Conferencing System - White</t>
  </si>
  <si>
    <t>HDL200-B</t>
  </si>
  <si>
    <t>Nureva HDL200 Audio Conferencing System - Black</t>
  </si>
  <si>
    <t>HDL300-B</t>
  </si>
  <si>
    <t>Nureva HDL300 Audio conferencing system - White</t>
  </si>
  <si>
    <t>HDL300-W</t>
  </si>
  <si>
    <t>Nureva HDL300 Audio conferencing system - Black</t>
  </si>
  <si>
    <t>HDL310-B</t>
  </si>
  <si>
    <t>Nureva HDL310 Audio conferencing system - White</t>
  </si>
  <si>
    <t>HDL310-W</t>
  </si>
  <si>
    <t>Nureva HDL310 Audio conferencing system - Black</t>
  </si>
  <si>
    <t>Nureva HDL410 advanced audio system including Connect Module 2 - White. Primary bar included</t>
  </si>
  <si>
    <t>Nureva HDL410 advanced audio system.  Secondary speaker bar - White.</t>
  </si>
  <si>
    <t xml:space="preserve">Nureva HDL410 advanced audio system including Connect Module 2 - Black. </t>
  </si>
  <si>
    <t>Nureva HDL300 54DC transformer - purchase with SVR-HDL300-UK-PWR</t>
  </si>
  <si>
    <t>Nureva Replacement remote control for HDL300</t>
  </si>
  <si>
    <t>Nureva HDL300 UK Power Lead (needs SRV-HDL-PWR-54DC)</t>
  </si>
  <si>
    <t xml:space="preserve">ProDVX </t>
  </si>
  <si>
    <t>ProDVX APPC-10SLBe Room Panel (Surround LED Bar) - Black</t>
  </si>
  <si>
    <t>ProDVX Android 12 Panel PC, Non-glare</t>
  </si>
  <si>
    <t>ProDVX APPC-10XPC-R23 Android 12 Room Panel (LED Side Bars) - Black</t>
  </si>
  <si>
    <t>PTZOptics</t>
  </si>
  <si>
    <t>HuddleCamHD Pro IP - 4K EPTZ IP Webcam | NDI|HX Licensed &amp; IP | Dual Microphone Array | 3840 x 2160 | 30fps | 108 degree HFOV | Auto-Framing (Black) PoE &amp; C Style Power Supply</t>
  </si>
  <si>
    <t>HuddleCamHD HC-JOY-G4 - PTZ Camera Controller | 4th Generation | Easy-to-use RS-232 PTZ Joystick Controller with sturdy metal case | Universal Power Supply</t>
  </si>
  <si>
    <t>HuddleCamHD HCM-1C-WH Universal PTZ Camera Pole Mount - White</t>
  </si>
  <si>
    <t>HCM-1-WH</t>
  </si>
  <si>
    <t>HuddleCamHD HCM-1-WH Small Universal Thin Profile Wall Mount - White</t>
  </si>
  <si>
    <t>HCM-1-BK</t>
  </si>
  <si>
    <t>HuddleCamHD HCM-1-BK Small Universal Thin Profile Wall Mount - Black</t>
  </si>
  <si>
    <t>HuddleCamHD HCM-2C Large Universal Ceiling Mount (with 1" NPT Pipe Attachment)</t>
  </si>
  <si>
    <t>HCM-2-WH</t>
  </si>
  <si>
    <t>HuddleCamHD HCM-2-WH Large Universal Thin Profile Wall Mount - White</t>
  </si>
  <si>
    <t>HCM-2-BK</t>
  </si>
  <si>
    <t>HuddleCamHD HCM-2-BK Large Universal Thin Profile Wall Mount - Black</t>
  </si>
  <si>
    <t>HuddlecamHD Additional mounting hardware for the HCM-BK mount(s)</t>
  </si>
  <si>
    <t>PT12X-4K-GY-G3</t>
  </si>
  <si>
    <t>PT12X-4K-WH-G3</t>
  </si>
  <si>
    <t>PT12X-LINK-4K-GY</t>
  </si>
  <si>
    <t>PT12X-LINK-4K-WH</t>
  </si>
  <si>
    <t>PT12X-SE-GY-G3</t>
  </si>
  <si>
    <t>PT12X-SE-WH-G3</t>
  </si>
  <si>
    <t>PT20X-4K-GY-G3</t>
  </si>
  <si>
    <t>PT20X-4K-WH-G3</t>
  </si>
  <si>
    <t>PT20X-LINK-4K-GY</t>
  </si>
  <si>
    <t>PT20X-LINK-4K-WH</t>
  </si>
  <si>
    <t>PT20X-SE-GY-G3</t>
  </si>
  <si>
    <t>PT20X-SE-WH-G3</t>
  </si>
  <si>
    <t>PTZOptics Producer-SE Bundle with 3x 20X Move SE Auto-Tracking PTZ Cameras with NDI®|HX in Grey and a IP JOY Controller</t>
  </si>
  <si>
    <t>PT30X-4K-GY-G3</t>
  </si>
  <si>
    <t>PT30X-4K-WH-G3</t>
  </si>
  <si>
    <t>PT30X-LINK-4K-GY</t>
  </si>
  <si>
    <t>PT30X-LINK-4K-WH</t>
  </si>
  <si>
    <t>PT30X-SE-GY-G3</t>
  </si>
  <si>
    <t>PT30X-SE-WH-G3</t>
  </si>
  <si>
    <t>PT-CM-1-BK</t>
  </si>
  <si>
    <t>PTZ Camera Ceiling Mount (Standard)</t>
  </si>
  <si>
    <t>PT-CM-1-WH</t>
  </si>
  <si>
    <t>PT-CM-3-BK</t>
  </si>
  <si>
    <t>PTZ Camera Ceiling Mount (Large)</t>
  </si>
  <si>
    <t>PT-CM-3-WH</t>
  </si>
  <si>
    <t>PTZ Camera Pole Mount (Large)</t>
  </si>
  <si>
    <t>PTZOptics SuperJoy</t>
  </si>
  <si>
    <t>PT-WM-3-BK</t>
  </si>
  <si>
    <t>PTZOptics PT-WM-3-BK Large Universal Wall Mount - Black</t>
  </si>
  <si>
    <t>PT-WM-3-WH</t>
  </si>
  <si>
    <t>PTZOptics PT-WM-3-WH Large Universal Wall Mount - White</t>
  </si>
  <si>
    <t>K101-001-2</t>
  </si>
  <si>
    <t>SMS</t>
  </si>
  <si>
    <t>SMS Icon Wayfinder 200 DG</t>
  </si>
  <si>
    <t>SportsWall PRO3</t>
  </si>
  <si>
    <t>MAXHUB UC W31 MTR USB Camera</t>
  </si>
  <si>
    <t>MAXHUB 105", 21:9  5K Display, Built in Android 13.  4Gb RAM, 32Gb Storage.  Landscape only.  USB Type-C, RS232, wireless projection</t>
  </si>
  <si>
    <t>MAXHUB 92" 5K Display,  Anti-glare, Built-in 2 x 16W + 15W speakers, motion and light sensors, Built in Android 13.  9Gb RAM, 64Gb storage</t>
  </si>
  <si>
    <t>MAXHUB V5550 55" Interactive Touch Display</t>
  </si>
  <si>
    <t>V6530</t>
  </si>
  <si>
    <t>MAXHUB ViewPro Series.  65" All-in-on Conference IFP.  16:9, 3840 x 2160 resolution, 350 nit, 5000:1 contrast ratio,  178° viewing angle,   IR Touch with 20 max touch points.  1 x HDMI, 1 x USB2.0, 2 x USB3.0, 1 x Touch2.0, 2 x USB-C, Audio Out, RS232.  OPS Slot (PC not included).  Dual camera system with 48MB auto-framing/speaker tracking + 8Mb with 3 x optical zoom, Surround Sound audio 2 x 10W speakers + 1 x 20W, 8 x beamforming mics up to 12m range</t>
  </si>
  <si>
    <t>MAXHUB V6550 65" Interactive Touch Display</t>
  </si>
  <si>
    <t>MAXHUB V655T 65" MTR Interactive Touch Display</t>
  </si>
  <si>
    <t>MAXHUB V7550 75" Interactive Touch Display</t>
  </si>
  <si>
    <t>V8630</t>
  </si>
  <si>
    <t>MAXHUB ViewPro Series.  86" All-in-on Conference IFP.  16:9, 3840 x 2160 resolution, 350 nit, 4000:1 contrast ratio,  178° viewing angle,   IR Touch with 20 max touch points.  1 x HDMI, 1 x USB2.0, 2 x USB3.0, 1 x Touch2.0, 2 x USB-C, Audio Out, RS232.  OPS Slot (PC not included).  Dual camera system with 48MB auto-framing/speaker tracking + 8Mb with 3 x optical zoom, Surround Sound audio 2 x 10W  + 1 x 20W speakers, 8 x beamforming mics up to 12m range</t>
  </si>
  <si>
    <t>MAXHUB V8650 86" Interactive Touch Display</t>
  </si>
  <si>
    <t>MAXHUB V865T 86" MTR Interactive Touch Display</t>
  </si>
  <si>
    <t>MAXHUB V925T 92" MTR Interactive Touch Display</t>
  </si>
  <si>
    <t>MAXHUB WB05 Screen Sharing Box</t>
  </si>
  <si>
    <t>WIB1260A</t>
  </si>
  <si>
    <t>Wall Mount for MAXHUB Commercial Display  105"</t>
  </si>
  <si>
    <t>WIB4722A</t>
  </si>
  <si>
    <t>Wall Mount for MAXHUB Commercial Display 43"~55"</t>
  </si>
  <si>
    <t>MAXHUB WIB8015B Camera Mount</t>
  </si>
  <si>
    <t>WIB9060G</t>
  </si>
  <si>
    <t>MAXHUB WIB9060G Wall Mount</t>
  </si>
  <si>
    <t>WIB9080A</t>
  </si>
  <si>
    <t>Wall Mount for MAXHUB Commercial Display  65"~98"</t>
  </si>
  <si>
    <t>MAXHUB WT13M Wireless Sharing Dongle</t>
  </si>
  <si>
    <t>MAXHUB 10m USB-C Cable</t>
  </si>
  <si>
    <t>MAXHUB Xcore Kit with UC-BM35 8-microphone array with 360° pickup, Intelligent noise reduction and 8W speakers, plus UC W31 camera with 120°viewing angle, 5K digital zoom, intelligent framing</t>
  </si>
  <si>
    <t>MAXHUB XT20-PS MTR Bundle</t>
  </si>
  <si>
    <t>LA138V07</t>
  </si>
  <si>
    <t xml:space="preserve">MAXHUB All-in-one LED wall, three in one mainboard design, build-in Android 9.0 system, 4GB RAM, 32GB ROM.  Screen Size 138", pixel Pitch 1.5, Resolution 1920 x 1080, built-in 2*30W speakers, support 2.0 channels. Brightness 100-550nit (adjustable), Contrast Rate 6500:1, refresh rate 1920-3840Hz. </t>
  </si>
  <si>
    <t>LA150V07</t>
  </si>
  <si>
    <t>MAXHUB All-in-one LED wall, three in one mainboard design, build-in Android 9.0 system, 4GB RAM, 32GB ROM.  Screen Size 150", pixel Pitch 1.7, Resolution 1920 x 1080. , built-in 2*30W speakers, support 2.0 channels. Brightness 100-550nit (adjustable), Contrast Rate 6500:1,refresh rate 1920-3840Hz.</t>
  </si>
  <si>
    <t>LA180V07</t>
  </si>
  <si>
    <t>MAXHUB All-in-one LED wall, three in one mainboard design, build-in Android 9.0 system, 4GB RAM, 32GB ROM. Screen Size 180", pixel Pitch 2.0, Resolution 1920 x 1080. , built-in 2*30W speakers, support 2.0 channels. Brightness 100-550nit (adjustable), Contrast Rate 6500:1,refresh rate 1920-3840Hz.</t>
  </si>
  <si>
    <t>MAXHUB Lectern Bundle including : Desktop Lectern, Lectern Mic x 2, Wireless audio hub</t>
  </si>
  <si>
    <t>ActiveFloor Ceiling Lift (Large) - for Activefloors and Sportswalls</t>
  </si>
  <si>
    <t>Activefloor MyFloor 12 Month Software Subscription - with 3 Year Hardware Warranty</t>
  </si>
  <si>
    <t>Activefloor MyFloor 24 Month Software Subscription  - with 3 Year Hardware Warranty</t>
  </si>
  <si>
    <t>Activefloor MyFloor 36 Month Software Subscription  - with 3 Year Hardware Warranty</t>
  </si>
  <si>
    <t>Activefloor MyFloor  60 Month Software Subscription - with 5 Year Hardware Warranty</t>
  </si>
  <si>
    <t>L1236</t>
  </si>
  <si>
    <t>ActiveFloor Subscription Renewal 24 months</t>
  </si>
  <si>
    <t>L1237</t>
  </si>
  <si>
    <t>ActiveFloor Subscription Renewal 36 months</t>
  </si>
  <si>
    <t>L1238</t>
  </si>
  <si>
    <t>ActiveFloor Subscription Renewal 48 months</t>
  </si>
  <si>
    <t>ActiveFloor Subscription Renewal 12 months</t>
  </si>
  <si>
    <t>Activefloor Sportswall 12 Month Software Subscription - with 3 Year Hardware Warranty</t>
  </si>
  <si>
    <t>Activefloor Sportswall 24 Month Software Subscription - with 3 Year Hardware Warranty</t>
  </si>
  <si>
    <t>Activefloor Sportswall 36 Month Software Subscription - with 3 Year Hardware Warranty</t>
  </si>
  <si>
    <t>900.0026.900</t>
  </si>
  <si>
    <t>5-Year Evoko Desk License</t>
  </si>
  <si>
    <t>900.0027.900</t>
  </si>
  <si>
    <t>5-Year Evoko Room License Extension</t>
  </si>
  <si>
    <t>900.0028.900</t>
  </si>
  <si>
    <t>1-Year Evoko Desk License</t>
  </si>
  <si>
    <t>900.0029.900</t>
  </si>
  <si>
    <t>3-Year Evoko Desk License</t>
  </si>
  <si>
    <t>900.0030.900</t>
  </si>
  <si>
    <t>1-Year Evoko Room License Extension</t>
  </si>
  <si>
    <t>900.0031.900</t>
  </si>
  <si>
    <t>3-Year Evoko Room License Extension</t>
  </si>
  <si>
    <t>GoBright Admin Support - Up to 25 Room/Visit/View and up to 500 desk/parking licences</t>
  </si>
  <si>
    <t>GoBright Admin Support - Up to 250 Room/Visit/View and up to 3000 desk/parking licences</t>
  </si>
  <si>
    <t>GoBright Admin Support - Up to 5 Room/Visit/View and up to 50 desk/parking licences</t>
  </si>
  <si>
    <t>GoBright Admin Support - Up to 75 Room/Visit/View and up to 1500 desk/parking licences</t>
  </si>
  <si>
    <t xml:space="preserve">GoBright Advanced Analytics licence </t>
  </si>
  <si>
    <t>GoBright  Access to Desk &amp; Room Booking API for integration or PowerBI analytics, 1 year</t>
  </si>
  <si>
    <t xml:space="preserve"> GoBright  Catering &amp; Services Manager licence per room, 1 year</t>
  </si>
  <si>
    <t>GoBright  Control licence per room, 1 year</t>
  </si>
  <si>
    <t xml:space="preserve">GoBright  Desk Manager &amp; App licence per desk, 1 year, 1000-1999 desks. </t>
  </si>
  <si>
    <t>GoBright  Desk Manager &amp; App licence per desk, 1 year, 1-249 desks.</t>
  </si>
  <si>
    <t xml:space="preserve">GoBright  Desk Manager &amp; App licence per desk, 1 year,  &gt;=2000 desks. </t>
  </si>
  <si>
    <t>GoBright  Desk Manager &amp; App licence per desk, 1 year, 250-999 desks.</t>
  </si>
  <si>
    <t>GoBright  Online Remote API consultancy for integrations (4 hours)</t>
  </si>
  <si>
    <t>GoBright  Online Remote Technical Implementation/ Integration e.g. Office365/AzureAD/Google Workspace etc (4 hour support)</t>
  </si>
  <si>
    <t>GoBright  Locker integration per lockerbank, 1 year</t>
  </si>
  <si>
    <t>GoBright  Mapping licence per floor, 1 year</t>
  </si>
  <si>
    <t>GB-MAPDRAW</t>
  </si>
  <si>
    <t>GoBright  Draw map baseline per floor</t>
  </si>
  <si>
    <t>GoBright  Room Manager &amp; App licence per room, 1 year, &gt;=10 rooms</t>
  </si>
  <si>
    <t>GoBright  Room Manager &amp; App licence per room, 1 year, 1-9 rooms</t>
  </si>
  <si>
    <t>GoBright  Room Manager &amp; App licence per room, 1 year, &gt;=25 rooms</t>
  </si>
  <si>
    <t>GoBright  Room Manager &amp; App licence per room, 1 year, &gt;=50 rooms</t>
  </si>
  <si>
    <t>GoBright  Digital Self-registration SMS bundle 1000 SMS credits</t>
  </si>
  <si>
    <t>GoBright  Digital Visitor registration licence per location, 1 year</t>
  </si>
  <si>
    <t>GoBright  Wayfinder licence per screen, 1 year</t>
  </si>
  <si>
    <t>GoBright  Week Planner license; per location, 1 Year</t>
  </si>
  <si>
    <t>IAdeaCare Enterprise Account User
License, 1 year</t>
  </si>
  <si>
    <t>IAD_CAR_PRE_0001-2</t>
  </si>
  <si>
    <t>IAdeaCare Premium, Just Licence Key, Per Year</t>
  </si>
  <si>
    <t>Iadea SignApps Cloud / Year</t>
  </si>
  <si>
    <t>MAXHUB Mobile stand, support 110", 120", 138" ,150“?165" MAXHUB LED</t>
  </si>
  <si>
    <t>Nialli Onboarding Service</t>
  </si>
  <si>
    <t>Nialli PowerBI Dashboard</t>
  </si>
  <si>
    <t>Nureva Pro 1 year term for HDL200.</t>
  </si>
  <si>
    <t>Nureva Pro 1 year term for HDL300.</t>
  </si>
  <si>
    <t>Nureva Pro 1 year term for HDL310.</t>
  </si>
  <si>
    <t>Nureva Pro 1 year term for HDL410.</t>
  </si>
  <si>
    <t>Nureva Pro 2 year term for HDL200.</t>
  </si>
  <si>
    <t>Nureva Pro 2 year term for HDL300.</t>
  </si>
  <si>
    <t>Nureva Pro 2 year term for HDL310.</t>
  </si>
  <si>
    <t>Nureva Pro 2 year term for HDL410.</t>
  </si>
  <si>
    <t>Nureva Pro 3 year term for HDL200.</t>
  </si>
  <si>
    <t>Nureva Pro 3 year term for HDL300.</t>
  </si>
  <si>
    <t>Nureva Pro 3 year term for HDL310.</t>
  </si>
  <si>
    <t>Nureva Pro 3 year term for HDL410.</t>
  </si>
  <si>
    <t>SA752PU</t>
  </si>
  <si>
    <t>Peerless</t>
  </si>
  <si>
    <t>Peerless SA752PU Bracket</t>
  </si>
  <si>
    <t>HuMaN-ConfKIT-L</t>
  </si>
  <si>
    <t>Huddly/Maxhub/Nureva HUMAN Bundle - Large Room - Huddly L1, MAXHUB XCore Kit Pro, and Nureva HDL410.</t>
  </si>
  <si>
    <t>Huddly/Maxhub/Nureva HUMAN Bundle - Premium Large Room - Huddly Crew, MAXHUB XCore Kit Pro, and Nureva HDL410.</t>
  </si>
  <si>
    <t>HuMaN-ConfKIT-M</t>
  </si>
  <si>
    <t>Huddly/Maxhub/Nureva HUMAN Bundle - Medium Room - Huddly S1, MAXHUB XCore Kit, and Nureva HDL200</t>
  </si>
  <si>
    <t>Huddly/Maxhub/Nureva HUMAN Bundle - Medium Premium Room - Huddly L1, MAXHUB XCore Kit, and Nureva HDL310.</t>
  </si>
  <si>
    <t>HuMaN-ConfKIT-S</t>
  </si>
  <si>
    <t>Huddly/Maxhub/Nureva HUMAN Bundle - Small Room - Huddly IQ, MAXHUB XCore Kit, and MAXHUB BM35 Bluetooth.</t>
  </si>
  <si>
    <t>Huddly/Maxhub/Nureva HUMAN Bundle - Small Premium Room - Huddly S1, MAXHUB XCore Kit, and MAXHUB BM35 Bluetooth.</t>
  </si>
  <si>
    <t>ProMGR 3 year Subscription</t>
  </si>
  <si>
    <t>ReThink</t>
  </si>
  <si>
    <t>ReThink 4x2 USB-C &amp; HDMI 4K60 Auto Switching Matrix</t>
  </si>
  <si>
    <t>ReThink 4x2 USB-C &amp; HDMI 4K60 Auto Switching Matrix Seamless Multi Viewer with HDMI Receiver</t>
  </si>
  <si>
    <t>ReThink 4x2 USB-C &amp; HDMI 4K60 Auto Switching Matrix with MST and HBDT output.</t>
  </si>
  <si>
    <t>ReThink 4x2 USB-C &amp; HDMI 4K60 Auto Switching Matrix with MST</t>
  </si>
  <si>
    <t>RAV-MSDL-4x2HU-Tx/Rx</t>
  </si>
  <si>
    <t>ReThink 4x2 USB-C &amp; HDMI 4K60 Auto Switching Matrix with MST over Dual HDBT</t>
  </si>
  <si>
    <t>ReThink HDMI 4K60 Cat 6a Extender, 70m Tx/Rx Pair. Local Loop output</t>
  </si>
  <si>
    <t>RAV-EX-UA100-Tx/Rx</t>
  </si>
  <si>
    <t>ReThink 4-Port USB 3.2 Gen1 Cat 6a/7 Extender, 100m Tx/Rx Pair (4 USB-A ports) TAA Compliant</t>
  </si>
  <si>
    <t>ReThink 4-Port USB 3.2 Gen1 Cat 6a/7 Extender, 100m Tx/Rx Pair (2 USB-A ports, 2 USB-C ports)</t>
  </si>
  <si>
    <t>ReThink Transceiver HDBT - Video Output up to 4K60Hz,  4x USB2.0 Hub. Can used with RAV-MS-4x2HU-Tx</t>
  </si>
  <si>
    <t>ReThink USB-C video &amp; USB 2.0 HDBT Extender, 70m Tx/RX Pair 100W charging</t>
  </si>
  <si>
    <t>ReThink HDMI &amp; USB 2.0 HDBT 3.0 Extender, 100m Tx/RX Pair</t>
  </si>
  <si>
    <t>ReThink HDMI with Local Loop &amp; USB 2.0 HDBT 3.0 Extender, 100m with ARC and LAN Tx/RX Pair</t>
  </si>
  <si>
    <t>ReThink 3M USB-C to USB-C Cable for Rethink Switchers Full Function (Video,Data,Power)</t>
  </si>
  <si>
    <t>ReThink 3M USB-C to USB-C Cable for Rethink Switchers Full Function (Video,Data,Power) with screw connection</t>
  </si>
  <si>
    <t>ReThink 10m Active Optical Cable USB-C-3.2</t>
  </si>
  <si>
    <t>ReThink 15m Active Optical Cable USB-C-3.2</t>
  </si>
  <si>
    <t>ReThink 10m Active Optical Cable USB-C-3.2 Full Function 4K60</t>
  </si>
  <si>
    <t>ReThink 15m Active Optical Cable USB-C-3.2 Full Function 4K60</t>
  </si>
  <si>
    <t>Mersive</t>
  </si>
  <si>
    <t xml:space="preserve"> Mersive Pro 3 Year Plan with Gen4 Pod</t>
  </si>
  <si>
    <t>Rocware</t>
  </si>
  <si>
    <t>NUITEQ</t>
  </si>
  <si>
    <t>Teamboard</t>
  </si>
  <si>
    <t>Unicol</t>
  </si>
  <si>
    <t>CP-PG3-003</t>
  </si>
  <si>
    <t>Pointgrab</t>
  </si>
  <si>
    <t>Pointgrab CogniPoint Sensor and Ceiling Bracket</t>
  </si>
  <si>
    <t>CP-PG1-LCS1</t>
  </si>
  <si>
    <t>Pointgrab Annual Platform Subscription - Year 1</t>
  </si>
  <si>
    <t>CP-PG1-LCS2</t>
  </si>
  <si>
    <t>Pointgrab Annual Platform Subscription - Year 2</t>
  </si>
  <si>
    <t>CP-PG1-LCS3</t>
  </si>
  <si>
    <t>Pointgrab Annual Platform Subscription - Year 3</t>
  </si>
  <si>
    <t>CP-PG1-LCS4</t>
  </si>
  <si>
    <t>Pointgrab Annual Platform Subscription - Year 4 Onwards</t>
  </si>
  <si>
    <t>PG-T3S-Y01</t>
  </si>
  <si>
    <t>Pointgrab Annual Support - Year 1</t>
  </si>
  <si>
    <t>PG-T3S-Y02</t>
  </si>
  <si>
    <t>Pointgrab Annual Support - Year 2</t>
  </si>
  <si>
    <t>PG-T3S-Y03</t>
  </si>
  <si>
    <t>Pointgrab Annual Support - Year 3</t>
  </si>
  <si>
    <t>PG-SUP-CMS</t>
  </si>
  <si>
    <t>Pointgrab Platform Commissioning Package - Per Floor, Up to 50 Sensors Per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</si>
</sst>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quot;£&quot;#,##0;\-&quot;£&quot;#,##0"/>
    <numFmt numFmtId="165" formatCode="&quot;£&quot;#,##0;[Red]\-&quot;£&quot;#,##0"/>
    <numFmt numFmtId="166" formatCode="&quot;£&quot;#,##0.00;[Red]\-&quot;£&quot;#,##0.00"/>
    <numFmt numFmtId="167" formatCode="_-&quot;£&quot;* #,##0.00_-;\-&quot;£&quot;* #,##0.00_-;_-&quot;£&quot;* &quot;-&quot;??_-;_-@_-"/>
    <numFmt numFmtId="168" formatCode="_-* #,##0.00_-;\-* #,##0.00_-;_-* &quot;-&quot;??_-;_-@_-"/>
    <numFmt numFmtId="169" formatCode="&quot;£&quot;#,##0.00"/>
    <numFmt numFmtId="170" formatCode="0.0%"/>
    <numFmt numFmtId="171" formatCode="&quot;£&quot;#,##0"/>
    <numFmt numFmtId="172" formatCode="[$£-809]#,##0.00"/>
    <numFmt numFmtId="173" formatCode="_ &quot;€&quot;\ * #,##0.00_ ;_ &quot;€&quot;\ * \-#,##0.00_ ;_ &quot;€&quot;\ * &quot;-&quot;??_ ;_ @_ "/>
    <numFmt numFmtId="174" formatCode="_-[$£-809]* #,##0.00_-;\-[$£-809]* #,##0.00_-;_-[$£-809]* &quot;-&quot;??_-;_-@_-"/>
    <numFmt numFmtId="175" formatCode="&quot;€&quot;\ #,##0;&quot;€&quot;\ \-#,##0"/>
    <numFmt numFmtId="176" formatCode="[$£-809]#,##0"/>
    <numFmt numFmtId="177" formatCode="_-&quot;$&quot;* #,##0.00_-;\-&quot;$&quot;* #,##0.00_-;_-&quot;$&quot;* &quot;-&quot;??_-;_-@_-"/>
    <numFmt numFmtId="178" formatCode="&quot;£&quot;#,##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14"/>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rgb="FF080707"/>
      <name val="Arial"/>
      <family val="2"/>
    </font>
    <font>
      <sz val="10"/>
      <color theme="1"/>
      <name val="Calibri"/>
      <family val="2"/>
      <scheme val="minor"/>
    </font>
    <font>
      <u/>
      <sz val="16"/>
      <color theme="10"/>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sz val="11"/>
      <name val="Source Sans Pro"/>
      <family val="2"/>
    </font>
    <font>
      <b/>
      <sz val="14"/>
      <color theme="0"/>
      <name val="Calibri"/>
      <family val="2"/>
      <scheme val="minor"/>
    </font>
    <font>
      <b/>
      <sz val="14"/>
      <color theme="0"/>
      <name val="Source Sans Pro"/>
      <family val="2"/>
    </font>
    <font>
      <sz val="11"/>
      <name val="Calibri"/>
      <family val="2"/>
      <scheme val="minor"/>
    </font>
    <font>
      <sz val="11"/>
      <color theme="1"/>
      <name val="Source Sans Pro"/>
      <family val="2"/>
    </font>
    <font>
      <b/>
      <sz val="36"/>
      <color theme="1"/>
      <name val="Lato"/>
      <family val="2"/>
    </font>
    <font>
      <b/>
      <sz val="12"/>
      <color theme="1"/>
      <name val="Calibri"/>
      <family val="2"/>
    </font>
    <font>
      <b/>
      <i/>
      <sz val="11"/>
      <color rgb="FFFF0000"/>
      <name val="Calibri"/>
      <family val="2"/>
      <scheme val="minor"/>
    </font>
    <font>
      <b/>
      <i/>
      <sz val="11"/>
      <color theme="1"/>
      <name val="Calibri"/>
      <family val="2"/>
      <scheme val="minor"/>
    </font>
    <font>
      <sz val="10"/>
      <name val="Arial"/>
      <family val="2"/>
    </font>
    <font>
      <b/>
      <sz val="11"/>
      <color rgb="FFFFFFFF"/>
      <name val="Calibri"/>
      <family val="2"/>
      <scheme val="minor"/>
    </font>
    <font>
      <sz val="16"/>
      <color theme="1"/>
      <name val="Lato"/>
      <family val="2"/>
    </font>
    <font>
      <sz val="11"/>
      <color rgb="FFFF0000"/>
      <name val="Wingdings"/>
      <charset val="2"/>
    </font>
    <font>
      <sz val="11"/>
      <color rgb="FF92D050"/>
      <name val="Wingdings"/>
      <charset val="2"/>
    </font>
    <font>
      <sz val="11"/>
      <color rgb="FFFFC000"/>
      <name val="Wingdings"/>
      <charset val="2"/>
    </font>
    <font>
      <sz val="11"/>
      <color rgb="FFFFC000"/>
      <name val="Aptos Narrow"/>
      <family val="2"/>
    </font>
    <font>
      <u/>
      <sz val="11"/>
      <color rgb="FF000000"/>
      <name val="Calibri"/>
      <family val="2"/>
      <scheme val="minor"/>
    </font>
    <font>
      <sz val="10"/>
      <color rgb="FF7030A0"/>
      <name val="Open \"/>
    </font>
    <font>
      <sz val="11"/>
      <color rgb="FF7030A0"/>
      <name val="Calibri"/>
      <family val="2"/>
      <scheme val="minor"/>
    </font>
    <font>
      <sz val="10"/>
      <name val="Open \"/>
    </font>
    <font>
      <b/>
      <sz val="10"/>
      <color rgb="FFFF0000"/>
      <name val="Lato"/>
      <family val="2"/>
    </font>
    <font>
      <b/>
      <sz val="10"/>
      <color theme="1"/>
      <name val="Lato"/>
      <family val="2"/>
    </font>
    <font>
      <b/>
      <sz val="14"/>
      <name val="Calibri"/>
      <family val="2"/>
      <scheme val="minor"/>
    </font>
    <font>
      <sz val="11"/>
      <color rgb="FFFF0000"/>
      <name val="Calibri"/>
      <family val="2"/>
      <scheme val="minor"/>
    </font>
    <font>
      <b/>
      <sz val="14"/>
      <color indexed="9"/>
      <name val="Calibri"/>
      <family val="2"/>
    </font>
    <font>
      <sz val="11"/>
      <color indexed="8"/>
      <name val="Aptos Narrow"/>
      <family val="2"/>
    </font>
    <font>
      <b/>
      <sz val="14"/>
      <color rgb="FFFFFFFF"/>
      <name val="Calibri"/>
      <family val="2"/>
      <scheme val="minor"/>
    </font>
    <font>
      <sz val="20"/>
      <color theme="1"/>
      <name val="Calibri"/>
      <family val="2"/>
      <scheme val="minor"/>
    </font>
    <font>
      <sz val="20"/>
      <color indexed="8"/>
      <name val="Calibri"/>
      <family val="2"/>
      <scheme val="minor"/>
    </font>
    <font>
      <b/>
      <sz val="16"/>
      <color theme="0"/>
      <name val="Calibri"/>
      <family val="2"/>
    </font>
    <font>
      <b/>
      <sz val="11"/>
      <color rgb="FF000000"/>
      <name val="Aptos Narrow"/>
      <family val="2"/>
    </font>
    <font>
      <sz val="11"/>
      <color rgb="FF000000"/>
      <name val="Aptos Narrow"/>
      <family val="2"/>
    </font>
    <font>
      <b/>
      <sz val="16"/>
      <name val="Lato"/>
      <family val="2"/>
    </font>
    <font>
      <sz val="10"/>
      <color theme="1"/>
      <name val="OPEN"/>
    </font>
    <font>
      <sz val="11"/>
      <color theme="1"/>
      <name val="OPEN"/>
    </font>
    <font>
      <b/>
      <sz val="14"/>
      <color theme="1"/>
      <name val="OPEN"/>
    </font>
    <font>
      <sz val="10"/>
      <name val="OPEN"/>
    </font>
    <font>
      <sz val="10"/>
      <color rgb="FF080707"/>
      <name val="OPEN"/>
    </font>
    <font>
      <b/>
      <sz val="12"/>
      <color theme="0"/>
      <name val="Lato"/>
      <family val="2"/>
    </font>
    <font>
      <b/>
      <sz val="18"/>
      <name val="Calibri"/>
      <family val="2"/>
    </font>
    <font>
      <b/>
      <sz val="12"/>
      <color indexed="8"/>
      <name val="Lato"/>
      <family val="2"/>
    </font>
    <font>
      <b/>
      <sz val="16"/>
      <color indexed="8"/>
      <name val="Lato"/>
      <family val="2"/>
    </font>
    <font>
      <b/>
      <sz val="8"/>
      <name val="Lato"/>
      <family val="2"/>
    </font>
    <font>
      <b/>
      <sz val="11"/>
      <color rgb="FFFF0000"/>
      <name val="Calibri"/>
      <family val="2"/>
      <scheme val="minor"/>
    </font>
  </fonts>
  <fills count="21">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8" tint="0.39997558519241921"/>
        <bgColor rgb="FF000000"/>
      </patternFill>
    </fill>
    <fill>
      <patternFill patternType="solid">
        <fgColor theme="0"/>
        <bgColor rgb="FF000000"/>
      </patternFill>
    </fill>
    <fill>
      <patternFill patternType="solid">
        <fgColor rgb="FFD9D9D9"/>
        <bgColor rgb="FFD9D9D9"/>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168" fontId="1" fillId="0" borderId="0" applyFont="0" applyFill="0" applyBorder="0" applyAlignment="0" applyProtection="0"/>
    <xf numFmtId="0" fontId="9" fillId="0" borderId="0"/>
    <xf numFmtId="0" fontId="1" fillId="0" borderId="0"/>
    <xf numFmtId="0" fontId="9" fillId="0" borderId="0"/>
    <xf numFmtId="0" fontId="1" fillId="0" borderId="0"/>
    <xf numFmtId="167" fontId="9" fillId="0" borderId="0" applyFont="0" applyFill="0" applyBorder="0" applyAlignment="0" applyProtection="0"/>
    <xf numFmtId="173" fontId="1" fillId="0" borderId="0" applyFont="0" applyFill="0" applyBorder="0" applyAlignment="0" applyProtection="0"/>
    <xf numFmtId="167" fontId="1" fillId="0" borderId="0" applyFont="0" applyFill="0" applyBorder="0" applyAlignment="0" applyProtection="0"/>
    <xf numFmtId="176" fontId="48" fillId="0" borderId="0"/>
    <xf numFmtId="177" fontId="1" fillId="0" borderId="0" applyFont="0" applyFill="0" applyBorder="0" applyAlignment="0" applyProtection="0"/>
  </cellStyleXfs>
  <cellXfs count="640">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9" fontId="0" fillId="0" borderId="0" xfId="0" applyNumberFormat="1"/>
    <xf numFmtId="0" fontId="0" fillId="0" borderId="0" xfId="0" applyAlignment="1">
      <alignment wrapText="1"/>
    </xf>
    <xf numFmtId="169" fontId="3" fillId="2" borderId="1" xfId="0" applyNumberFormat="1" applyFont="1" applyFill="1" applyBorder="1" applyAlignment="1">
      <alignment vertical="center"/>
    </xf>
    <xf numFmtId="0" fontId="3" fillId="2" borderId="3" xfId="0" applyFont="1" applyFill="1" applyBorder="1"/>
    <xf numFmtId="169"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169" fontId="3" fillId="2" borderId="3" xfId="0" applyNumberFormat="1" applyFont="1" applyFill="1" applyBorder="1" applyAlignment="1">
      <alignment vertical="center"/>
    </xf>
    <xf numFmtId="0" fontId="0" fillId="0" borderId="1" xfId="0" applyBorder="1" applyAlignment="1">
      <alignment vertical="center"/>
    </xf>
    <xf numFmtId="0" fontId="0" fillId="5" borderId="1" xfId="0" applyFill="1" applyBorder="1" applyAlignment="1">
      <alignment vertical="center" wrapText="1"/>
    </xf>
    <xf numFmtId="169" fontId="0" fillId="0" borderId="1" xfId="0" applyNumberFormat="1" applyBorder="1" applyAlignment="1">
      <alignment vertical="center" wrapText="1"/>
    </xf>
    <xf numFmtId="169" fontId="0" fillId="0" borderId="0" xfId="0" applyNumberFormat="1" applyAlignment="1">
      <alignment vertical="center"/>
    </xf>
    <xf numFmtId="169"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3" fillId="2" borderId="3" xfId="0" applyFont="1" applyFill="1" applyBorder="1" applyAlignment="1">
      <alignment horizontal="right" vertical="center"/>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5" xfId="0" applyBorder="1" applyAlignment="1">
      <alignment horizontal="left" vertical="center"/>
    </xf>
    <xf numFmtId="0" fontId="10" fillId="0" borderId="5" xfId="4" applyFont="1" applyBorder="1" applyAlignment="1">
      <alignment vertical="center"/>
    </xf>
    <xf numFmtId="0" fontId="10" fillId="0" borderId="5" xfId="4" applyFont="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7" fillId="0" borderId="0" xfId="2" applyBorder="1" applyAlignment="1">
      <alignment horizontal="center" vertical="center" wrapText="1"/>
    </xf>
    <xf numFmtId="0" fontId="0" fillId="0" borderId="1" xfId="0" applyBorder="1" applyAlignment="1">
      <alignment horizontal="left"/>
    </xf>
    <xf numFmtId="0" fontId="0" fillId="7" borderId="1" xfId="0" applyFill="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3" fillId="2" borderId="3" xfId="0" applyFont="1" applyFill="1" applyBorder="1" applyAlignment="1">
      <alignment horizontal="center" vertical="center"/>
    </xf>
    <xf numFmtId="0" fontId="7" fillId="0" borderId="0" xfId="2" applyBorder="1" applyAlignment="1">
      <alignment vertical="center" wrapText="1"/>
    </xf>
    <xf numFmtId="0" fontId="0" fillId="0" borderId="0" xfId="0" applyAlignment="1">
      <alignment horizontal="right"/>
    </xf>
    <xf numFmtId="0" fontId="1" fillId="0" borderId="0" xfId="5" applyAlignment="1">
      <alignment vertical="center"/>
    </xf>
    <xf numFmtId="169" fontId="1" fillId="0" borderId="0" xfId="5" applyNumberFormat="1" applyAlignment="1">
      <alignment vertical="center"/>
    </xf>
    <xf numFmtId="169" fontId="1" fillId="0" borderId="2" xfId="5" applyNumberFormat="1" applyBorder="1" applyAlignment="1">
      <alignment vertical="center"/>
    </xf>
    <xf numFmtId="0" fontId="3" fillId="2" borderId="3" xfId="5" applyFont="1" applyFill="1" applyBorder="1" applyAlignment="1">
      <alignment vertical="center"/>
    </xf>
    <xf numFmtId="169"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71" fontId="1" fillId="3" borderId="1" xfId="5" applyNumberFormat="1" applyFill="1" applyBorder="1" applyAlignment="1">
      <alignment horizontal="center" vertical="center"/>
    </xf>
    <xf numFmtId="171" fontId="4" fillId="3" borderId="1" xfId="5" applyNumberFormat="1" applyFont="1" applyFill="1" applyBorder="1" applyAlignment="1">
      <alignment horizontal="center" vertical="center" wrapText="1"/>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 fontId="1" fillId="8" borderId="1" xfId="6" applyNumberFormat="1" applyFont="1" applyFill="1" applyBorder="1" applyAlignment="1">
      <alignment horizontal="left" vertical="center"/>
    </xf>
    <xf numFmtId="169"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72" fontId="0" fillId="0" borderId="0" xfId="0" applyNumberFormat="1"/>
    <xf numFmtId="49" fontId="17" fillId="0" borderId="1" xfId="0" applyNumberFormat="1" applyFont="1" applyBorder="1" applyAlignment="1">
      <alignment vertical="center"/>
    </xf>
    <xf numFmtId="49" fontId="17" fillId="0" borderId="1" xfId="0" applyNumberFormat="1" applyFont="1" applyBorder="1" applyAlignment="1">
      <alignment horizontal="left" vertical="center"/>
    </xf>
    <xf numFmtId="169" fontId="17" fillId="3" borderId="1" xfId="9" applyNumberFormat="1" applyFont="1" applyFill="1" applyBorder="1" applyAlignment="1">
      <alignment vertical="center"/>
    </xf>
    <xf numFmtId="0" fontId="17" fillId="0" borderId="1" xfId="0" applyFont="1" applyBorder="1" applyAlignment="1">
      <alignment vertical="center"/>
    </xf>
    <xf numFmtId="49" fontId="17" fillId="0" borderId="1" xfId="9" applyNumberFormat="1" applyFont="1" applyBorder="1" applyAlignment="1">
      <alignment vertical="center"/>
    </xf>
    <xf numFmtId="169" fontId="17" fillId="3" borderId="1" xfId="0" applyNumberFormat="1" applyFont="1" applyFill="1" applyBorder="1" applyAlignment="1">
      <alignment vertical="center"/>
    </xf>
    <xf numFmtId="49" fontId="17" fillId="0" borderId="1" xfId="9" applyNumberFormat="1" applyFont="1" applyFill="1" applyBorder="1" applyAlignment="1">
      <alignment vertical="center"/>
    </xf>
    <xf numFmtId="0" fontId="0" fillId="0" borderId="1" xfId="0" applyBorder="1"/>
    <xf numFmtId="49" fontId="17" fillId="0" borderId="1" xfId="0" applyNumberFormat="1" applyFont="1" applyBorder="1" applyAlignment="1">
      <alignment vertical="center" wrapText="1"/>
    </xf>
    <xf numFmtId="0" fontId="20" fillId="0" borderId="1" xfId="0" applyFont="1" applyBorder="1" applyAlignment="1">
      <alignment vertical="center" wrapText="1"/>
    </xf>
    <xf numFmtId="0" fontId="3" fillId="2" borderId="3" xfId="0" applyFont="1" applyFill="1" applyBorder="1" applyAlignment="1">
      <alignment horizontal="center" vertical="center" wrapText="1"/>
    </xf>
    <xf numFmtId="0" fontId="7" fillId="0" borderId="1" xfId="2" applyBorder="1" applyAlignment="1">
      <alignment horizontal="center" vertical="center"/>
    </xf>
    <xf numFmtId="165" fontId="0" fillId="3" borderId="1" xfId="0" applyNumberFormat="1" applyFill="1" applyBorder="1" applyAlignment="1">
      <alignment horizontal="right" vertical="center" wrapText="1"/>
    </xf>
    <xf numFmtId="0" fontId="8" fillId="0" borderId="0" xfId="0" applyFont="1"/>
    <xf numFmtId="0" fontId="8" fillId="0" borderId="0" xfId="0" applyFont="1" applyAlignment="1">
      <alignment horizontal="center"/>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6" borderId="8" xfId="0" applyFont="1" applyFill="1" applyBorder="1" applyAlignment="1">
      <alignment vertical="center"/>
    </xf>
    <xf numFmtId="0" fontId="23" fillId="6" borderId="2" xfId="0" applyFont="1" applyFill="1" applyBorder="1" applyAlignment="1">
      <alignment vertical="center" wrapText="1"/>
    </xf>
    <xf numFmtId="0" fontId="23" fillId="6" borderId="2" xfId="0" applyFont="1" applyFill="1" applyBorder="1" applyAlignment="1">
      <alignment horizontal="center" vertical="center"/>
    </xf>
    <xf numFmtId="0" fontId="23" fillId="6" borderId="9"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7" fillId="0" borderId="1" xfId="2" applyBorder="1" applyAlignment="1">
      <alignment horizontal="center" wrapText="1"/>
    </xf>
    <xf numFmtId="171" fontId="0" fillId="3" borderId="1" xfId="0" applyNumberFormat="1" applyFill="1" applyBorder="1" applyAlignment="1">
      <alignment horizontal="center" vertic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0" fontId="22" fillId="2" borderId="1" xfId="0" applyFont="1" applyFill="1" applyBorder="1" applyAlignment="1">
      <alignment horizontal="center" vertical="center" textRotation="90" wrapText="1"/>
    </xf>
    <xf numFmtId="0" fontId="22" fillId="2" borderId="3" xfId="0" applyFont="1" applyFill="1" applyBorder="1" applyAlignment="1">
      <alignment horizontal="center" vertical="center" textRotation="90" wrapText="1"/>
    </xf>
    <xf numFmtId="0" fontId="23" fillId="6" borderId="8" xfId="0" applyFont="1" applyFill="1" applyBorder="1" applyAlignment="1">
      <alignment horizontal="left" vertical="center"/>
    </xf>
    <xf numFmtId="0" fontId="0" fillId="0" borderId="0" xfId="0" applyAlignment="1">
      <alignment horizontal="left"/>
    </xf>
    <xf numFmtId="171" fontId="0" fillId="0" borderId="0" xfId="0" applyNumberFormat="1" applyAlignment="1">
      <alignment horizontal="center"/>
    </xf>
    <xf numFmtId="0" fontId="0" fillId="0" borderId="1" xfId="0" applyBorder="1" applyAlignment="1">
      <alignment horizontal="left" wrapText="1"/>
    </xf>
    <xf numFmtId="0" fontId="0" fillId="9" borderId="0" xfId="0" applyFill="1"/>
    <xf numFmtId="0" fontId="24" fillId="10" borderId="0" xfId="0" applyFont="1" applyFill="1" applyAlignment="1">
      <alignment horizontal="center" wrapText="1"/>
    </xf>
    <xf numFmtId="165" fontId="24" fillId="10" borderId="0" xfId="0" applyNumberFormat="1" applyFont="1" applyFill="1" applyAlignment="1">
      <alignment horizontal="center" wrapText="1"/>
    </xf>
    <xf numFmtId="0" fontId="24" fillId="9" borderId="0" xfId="0" applyFont="1" applyFill="1"/>
    <xf numFmtId="0" fontId="25" fillId="9" borderId="1" xfId="0" applyFont="1" applyFill="1" applyBorder="1" applyAlignment="1">
      <alignment horizontal="left"/>
    </xf>
    <xf numFmtId="0" fontId="26" fillId="9" borderId="1" xfId="0" applyFont="1" applyFill="1" applyBorder="1" applyAlignment="1">
      <alignment horizontal="left"/>
    </xf>
    <xf numFmtId="0" fontId="27" fillId="9" borderId="0" xfId="0" applyFont="1" applyFill="1"/>
    <xf numFmtId="0" fontId="28" fillId="9" borderId="1" xfId="0" applyFont="1" applyFill="1" applyBorder="1" applyAlignment="1">
      <alignment horizontal="left"/>
    </xf>
    <xf numFmtId="0" fontId="20" fillId="9" borderId="1" xfId="0" applyFont="1" applyFill="1" applyBorder="1"/>
    <xf numFmtId="0" fontId="27" fillId="0" borderId="0" xfId="0" applyFont="1"/>
    <xf numFmtId="0" fontId="29" fillId="11" borderId="1" xfId="0" applyFont="1" applyFill="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xf>
    <xf numFmtId="0" fontId="32" fillId="0" borderId="1" xfId="0" applyFont="1" applyBorder="1" applyAlignment="1">
      <alignment horizontal="center" vertical="center"/>
    </xf>
    <xf numFmtId="167" fontId="0" fillId="0" borderId="1" xfId="10" applyFont="1" applyBorder="1" applyAlignment="1">
      <alignment horizontal="center"/>
    </xf>
    <xf numFmtId="0" fontId="31" fillId="0" borderId="8" xfId="0" applyFont="1" applyBorder="1" applyAlignment="1">
      <alignment horizontal="center" vertical="center"/>
    </xf>
    <xf numFmtId="0" fontId="32" fillId="0" borderId="2" xfId="0" applyFont="1" applyBorder="1" applyAlignment="1">
      <alignment horizontal="center"/>
    </xf>
    <xf numFmtId="0" fontId="2" fillId="0" borderId="0" xfId="0" applyFont="1" applyAlignment="1">
      <alignment horizontal="center"/>
    </xf>
    <xf numFmtId="171" fontId="0" fillId="0" borderId="2" xfId="0" applyNumberFormat="1" applyBorder="1" applyAlignment="1">
      <alignment vertical="center"/>
    </xf>
    <xf numFmtId="171"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71" fontId="0" fillId="3" borderId="1" xfId="0" applyNumberFormat="1" applyFill="1" applyBorder="1" applyAlignment="1">
      <alignment vertical="center" wrapText="1"/>
    </xf>
    <xf numFmtId="171"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71" fontId="0" fillId="0" borderId="0" xfId="0" applyNumberFormat="1" applyAlignment="1">
      <alignment vertical="center"/>
    </xf>
    <xf numFmtId="49" fontId="1" fillId="0" borderId="1" xfId="4" applyNumberFormat="1" applyFont="1" applyBorder="1" applyAlignment="1">
      <alignment vertical="center"/>
    </xf>
    <xf numFmtId="0" fontId="32" fillId="0" borderId="1" xfId="0" applyFont="1" applyBorder="1" applyAlignment="1">
      <alignment vertical="center" wrapText="1"/>
    </xf>
    <xf numFmtId="171" fontId="0" fillId="3" borderId="1" xfId="0" applyNumberFormat="1" applyFill="1" applyBorder="1" applyAlignment="1">
      <alignment horizontal="center" vertical="center"/>
    </xf>
    <xf numFmtId="171" fontId="4" fillId="3" borderId="1" xfId="0" applyNumberFormat="1" applyFont="1" applyFill="1" applyBorder="1" applyAlignment="1">
      <alignment horizontal="center" vertical="center"/>
    </xf>
    <xf numFmtId="171" fontId="5" fillId="4" borderId="1" xfId="0" applyNumberFormat="1" applyFont="1" applyFill="1" applyBorder="1" applyAlignment="1">
      <alignment horizontal="center" vertical="center"/>
    </xf>
    <xf numFmtId="171" fontId="4" fillId="4" borderId="1" xfId="0" applyNumberFormat="1" applyFont="1" applyFill="1" applyBorder="1" applyAlignment="1">
      <alignment horizontal="center" vertical="center"/>
    </xf>
    <xf numFmtId="164" fontId="1" fillId="8" borderId="1" xfId="8" applyNumberFormat="1"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applyAlignment="1">
      <alignment vertical="center"/>
    </xf>
    <xf numFmtId="0" fontId="40" fillId="13" borderId="12" xfId="0" applyFont="1" applyFill="1" applyBorder="1" applyAlignment="1">
      <alignment horizontal="center" vertical="center" wrapText="1"/>
    </xf>
    <xf numFmtId="170" fontId="40" fillId="13" borderId="12" xfId="1" applyNumberFormat="1" applyFont="1" applyFill="1" applyBorder="1" applyAlignment="1">
      <alignment horizontal="center" vertical="center" wrapText="1"/>
    </xf>
    <xf numFmtId="174" fontId="40" fillId="13" borderId="12" xfId="0" applyNumberFormat="1" applyFont="1" applyFill="1" applyBorder="1" applyAlignment="1">
      <alignment horizontal="center" vertical="center" wrapText="1"/>
    </xf>
    <xf numFmtId="0" fontId="39" fillId="9" borderId="0" xfId="0" applyFont="1" applyFill="1" applyAlignment="1">
      <alignment vertical="center"/>
    </xf>
    <xf numFmtId="0" fontId="42" fillId="0" borderId="12" xfId="0" applyFont="1" applyBorder="1" applyAlignment="1">
      <alignment horizontal="left" vertical="center"/>
    </xf>
    <xf numFmtId="0" fontId="7" fillId="0" borderId="12" xfId="2" applyBorder="1" applyAlignment="1">
      <alignment horizontal="center" vertical="center"/>
    </xf>
    <xf numFmtId="2" fontId="42" fillId="0" borderId="12" xfId="2" applyNumberFormat="1" applyFont="1" applyFill="1" applyBorder="1" applyAlignment="1">
      <alignment horizontal="center" vertical="center"/>
    </xf>
    <xf numFmtId="167" fontId="42" fillId="0" borderId="12" xfId="0" applyNumberFormat="1" applyFont="1" applyBorder="1" applyAlignment="1">
      <alignment horizontal="center" vertical="center"/>
    </xf>
    <xf numFmtId="0" fontId="42" fillId="0" borderId="12" xfId="2" applyFont="1" applyFill="1" applyBorder="1" applyAlignment="1">
      <alignment horizontal="left" vertical="center"/>
    </xf>
    <xf numFmtId="0" fontId="7" fillId="0" borderId="12" xfId="2" applyFill="1" applyBorder="1" applyAlignment="1">
      <alignment horizontal="center" vertical="center"/>
    </xf>
    <xf numFmtId="0" fontId="42" fillId="9" borderId="12" xfId="0" applyFont="1" applyFill="1" applyBorder="1" applyAlignment="1">
      <alignment horizontal="left" vertical="center"/>
    </xf>
    <xf numFmtId="175" fontId="42" fillId="0" borderId="12" xfId="0" applyNumberFormat="1" applyFont="1" applyBorder="1" applyAlignment="1">
      <alignment horizontal="center" vertical="center"/>
    </xf>
    <xf numFmtId="0" fontId="42" fillId="0" borderId="12" xfId="2" applyFont="1" applyFill="1" applyBorder="1" applyAlignment="1">
      <alignment horizontal="center" vertical="center"/>
    </xf>
    <xf numFmtId="0" fontId="43" fillId="0" borderId="0" xfId="0" applyFont="1"/>
    <xf numFmtId="0" fontId="40" fillId="13" borderId="13" xfId="0" applyFont="1" applyFill="1" applyBorder="1" applyAlignment="1">
      <alignment vertical="center" wrapText="1"/>
    </xf>
    <xf numFmtId="0" fontId="40" fillId="13" borderId="14" xfId="0" applyFont="1" applyFill="1" applyBorder="1" applyAlignment="1">
      <alignment vertical="center" wrapText="1"/>
    </xf>
    <xf numFmtId="0" fontId="40" fillId="13" borderId="14" xfId="0" applyFont="1" applyFill="1" applyBorder="1" applyAlignment="1">
      <alignment horizontal="center" vertical="center" wrapText="1"/>
    </xf>
    <xf numFmtId="0" fontId="42" fillId="0" borderId="12" xfId="0" applyFont="1" applyBorder="1" applyAlignment="1">
      <alignment horizontal="center" vertical="center"/>
    </xf>
    <xf numFmtId="0" fontId="39" fillId="0" borderId="0" xfId="0" applyFont="1" applyAlignment="1">
      <alignment horizontal="left" vertical="center"/>
    </xf>
    <xf numFmtId="0" fontId="0" fillId="0" borderId="0" xfId="0" applyAlignment="1">
      <alignment horizontal="center" wrapText="1"/>
    </xf>
    <xf numFmtId="0" fontId="15" fillId="9" borderId="0" xfId="0" applyFont="1" applyFill="1" applyAlignment="1">
      <alignment horizontal="left" vertical="center"/>
    </xf>
    <xf numFmtId="0" fontId="13" fillId="9" borderId="0" xfId="0" applyFont="1" applyFill="1" applyAlignment="1">
      <alignment vertical="center"/>
    </xf>
    <xf numFmtId="169" fontId="0" fillId="9" borderId="0" xfId="0" applyNumberFormat="1" applyFill="1" applyAlignment="1">
      <alignment vertical="center"/>
    </xf>
    <xf numFmtId="169" fontId="14" fillId="9" borderId="0" xfId="0" applyNumberFormat="1" applyFont="1" applyFill="1" applyAlignment="1">
      <alignment horizontal="left" vertical="center"/>
    </xf>
    <xf numFmtId="0" fontId="0" fillId="9" borderId="0" xfId="0" applyFill="1" applyAlignment="1">
      <alignment vertical="center"/>
    </xf>
    <xf numFmtId="172" fontId="14" fillId="9" borderId="0" xfId="0" applyNumberFormat="1" applyFont="1" applyFill="1" applyAlignment="1">
      <alignment horizontal="left" vertical="center"/>
    </xf>
    <xf numFmtId="0" fontId="0" fillId="9" borderId="0" xfId="0" applyFill="1" applyAlignment="1">
      <alignment horizontal="right"/>
    </xf>
    <xf numFmtId="0" fontId="34" fillId="0" borderId="0" xfId="0" applyFont="1" applyAlignment="1">
      <alignment horizontal="center"/>
    </xf>
    <xf numFmtId="49" fontId="0" fillId="0" borderId="0" xfId="0" applyNumberFormat="1" applyAlignment="1">
      <alignment wrapText="1"/>
    </xf>
    <xf numFmtId="0" fontId="2" fillId="0" borderId="0" xfId="0" applyFont="1" applyAlignment="1">
      <alignment vertical="center"/>
    </xf>
    <xf numFmtId="0" fontId="0" fillId="0" borderId="0" xfId="0" applyAlignment="1">
      <alignment horizontal="center" vertical="center" wrapText="1"/>
    </xf>
    <xf numFmtId="0" fontId="0" fillId="0" borderId="3" xfId="0" applyBorder="1" applyAlignment="1">
      <alignment horizontal="center" vertical="center" wrapText="1"/>
    </xf>
    <xf numFmtId="0" fontId="7" fillId="0" borderId="3" xfId="2" applyBorder="1" applyAlignment="1">
      <alignment horizontal="center" vertical="center" wrapText="1"/>
    </xf>
    <xf numFmtId="0" fontId="0" fillId="0" borderId="8" xfId="0" applyBorder="1" applyAlignment="1">
      <alignment horizontal="center" vertical="center"/>
    </xf>
    <xf numFmtId="0" fontId="3" fillId="2" borderId="7" xfId="0" applyFont="1" applyFill="1" applyBorder="1" applyAlignment="1">
      <alignment vertical="center"/>
    </xf>
    <xf numFmtId="169" fontId="0" fillId="0" borderId="1" xfId="0" applyNumberFormat="1" applyBorder="1" applyAlignment="1">
      <alignment vertical="center"/>
    </xf>
    <xf numFmtId="169" fontId="0" fillId="3" borderId="1" xfId="0" applyNumberFormat="1" applyFill="1" applyBorder="1" applyAlignment="1">
      <alignment vertical="center" wrapText="1"/>
    </xf>
    <xf numFmtId="0" fontId="1" fillId="8" borderId="1" xfId="7" applyFill="1" applyBorder="1" applyAlignment="1">
      <alignment vertical="center" wrapText="1"/>
    </xf>
    <xf numFmtId="0" fontId="37" fillId="0" borderId="0" xfId="0" applyFont="1" applyAlignment="1">
      <alignment vertical="center"/>
    </xf>
    <xf numFmtId="0" fontId="35" fillId="0" borderId="0" xfId="4" applyFont="1"/>
    <xf numFmtId="0" fontId="35" fillId="0" borderId="0" xfId="0" applyFont="1"/>
    <xf numFmtId="0" fontId="21" fillId="0" borderId="0" xfId="2" applyFont="1" applyAlignment="1">
      <alignment horizontal="left"/>
    </xf>
    <xf numFmtId="0" fontId="30" fillId="12" borderId="11" xfId="0" applyFont="1" applyFill="1" applyBorder="1" applyAlignment="1">
      <alignment vertical="center"/>
    </xf>
    <xf numFmtId="0" fontId="30" fillId="12" borderId="0" xfId="0" applyFont="1" applyFill="1" applyAlignment="1">
      <alignment vertical="center"/>
    </xf>
    <xf numFmtId="0" fontId="23" fillId="6" borderId="2" xfId="0" applyFont="1" applyFill="1" applyBorder="1" applyAlignment="1">
      <alignment vertical="center"/>
    </xf>
    <xf numFmtId="0" fontId="23" fillId="6" borderId="15" xfId="0" applyFont="1" applyFill="1" applyBorder="1" applyAlignment="1">
      <alignment vertical="center" wrapText="1"/>
    </xf>
    <xf numFmtId="0" fontId="23" fillId="6" borderId="4" xfId="0" applyFont="1" applyFill="1" applyBorder="1" applyAlignment="1">
      <alignment vertical="center" wrapText="1"/>
    </xf>
    <xf numFmtId="0" fontId="23" fillId="6" borderId="11" xfId="0" applyFont="1" applyFill="1" applyBorder="1" applyAlignment="1">
      <alignment vertical="center"/>
    </xf>
    <xf numFmtId="0" fontId="23" fillId="6" borderId="0" xfId="0" applyFont="1" applyFill="1" applyAlignment="1">
      <alignment vertical="center"/>
    </xf>
    <xf numFmtId="16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9"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2" fillId="0" borderId="0" xfId="0" applyFont="1" applyAlignment="1">
      <alignment horizontal="left" vertical="center" wrapText="1"/>
    </xf>
    <xf numFmtId="49" fontId="0" fillId="0" borderId="0" xfId="0" applyNumberFormat="1" applyAlignment="1">
      <alignment horizontal="left" wrapText="1"/>
    </xf>
    <xf numFmtId="49" fontId="17" fillId="0" borderId="0" xfId="0" applyNumberFormat="1" applyFont="1" applyAlignment="1">
      <alignment horizontal="left" vertical="center"/>
    </xf>
    <xf numFmtId="171" fontId="0" fillId="3" borderId="9" xfId="0" applyNumberFormat="1" applyFill="1" applyBorder="1" applyAlignment="1">
      <alignment horizontal="center" vertical="center" wrapText="1"/>
    </xf>
    <xf numFmtId="0" fontId="6" fillId="7" borderId="8" xfId="0" applyFont="1" applyFill="1" applyBorder="1" applyAlignment="1">
      <alignment vertical="center"/>
    </xf>
    <xf numFmtId="0" fontId="32" fillId="0" borderId="0" xfId="0" applyFont="1"/>
    <xf numFmtId="0" fontId="49" fillId="15" borderId="3" xfId="0" applyFont="1" applyFill="1" applyBorder="1"/>
    <xf numFmtId="0" fontId="32" fillId="1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49" fillId="15" borderId="1" xfId="0" applyFont="1" applyFill="1" applyBorder="1" applyAlignment="1">
      <alignment horizontal="center" vertical="center" wrapText="1"/>
    </xf>
    <xf numFmtId="165" fontId="0" fillId="3" borderId="1" xfId="0" applyNumberFormat="1" applyFill="1" applyBorder="1" applyAlignment="1">
      <alignment horizontal="center" vertical="center" wrapText="1"/>
    </xf>
    <xf numFmtId="165" fontId="32" fillId="0" borderId="1" xfId="0" applyNumberFormat="1" applyFont="1" applyBorder="1" applyAlignment="1">
      <alignment horizontal="center" vertical="center"/>
    </xf>
    <xf numFmtId="0" fontId="32" fillId="0" borderId="0" xfId="0" applyFont="1" applyAlignment="1">
      <alignment horizontal="center"/>
    </xf>
    <xf numFmtId="0" fontId="49" fillId="15" borderId="3" xfId="0" applyFont="1" applyFill="1" applyBorder="1" applyAlignment="1">
      <alignment horizontal="center"/>
    </xf>
    <xf numFmtId="17" fontId="15" fillId="9" borderId="0" xfId="4" applyNumberFormat="1" applyFont="1" applyFill="1" applyAlignment="1">
      <alignment horizontal="center" vertical="top"/>
    </xf>
    <xf numFmtId="17" fontId="15" fillId="9" borderId="0" xfId="4" applyNumberFormat="1" applyFont="1" applyFill="1" applyAlignment="1">
      <alignment vertical="top"/>
    </xf>
    <xf numFmtId="17" fontId="15" fillId="9" borderId="0" xfId="4" applyNumberFormat="1" applyFont="1" applyFill="1" applyAlignment="1">
      <alignment vertical="center" wrapText="1"/>
    </xf>
    <xf numFmtId="0" fontId="50" fillId="0" borderId="0" xfId="4" applyFont="1"/>
    <xf numFmtId="0" fontId="0" fillId="0" borderId="19" xfId="0" applyBorder="1" applyAlignment="1">
      <alignment horizontal="center"/>
    </xf>
    <xf numFmtId="0" fontId="0" fillId="0" borderId="20"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1" fillId="0" borderId="19" xfId="0" applyFont="1" applyBorder="1" applyAlignment="1">
      <alignment horizontal="center"/>
    </xf>
    <xf numFmtId="0" fontId="52" fillId="0" borderId="1" xfId="0" applyFont="1" applyBorder="1" applyAlignment="1">
      <alignment horizontal="center"/>
    </xf>
    <xf numFmtId="0" fontId="52" fillId="0" borderId="20" xfId="0" applyFont="1" applyBorder="1" applyAlignment="1">
      <alignment horizontal="center"/>
    </xf>
    <xf numFmtId="0" fontId="52" fillId="0" borderId="19" xfId="0" applyFont="1" applyBorder="1" applyAlignment="1">
      <alignment horizontal="center"/>
    </xf>
    <xf numFmtId="0" fontId="51" fillId="0" borderId="21" xfId="0" applyFont="1" applyBorder="1" applyAlignment="1">
      <alignment horizontal="center"/>
    </xf>
    <xf numFmtId="0" fontId="51" fillId="0" borderId="1" xfId="0" applyFont="1" applyBorder="1" applyAlignment="1">
      <alignment horizontal="center"/>
    </xf>
    <xf numFmtId="49" fontId="0" fillId="0" borderId="0" xfId="0" applyNumberFormat="1"/>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xf numFmtId="0" fontId="0" fillId="0" borderId="20" xfId="0" applyBorder="1"/>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xf>
    <xf numFmtId="0" fontId="0" fillId="0" borderId="23" xfId="0" applyBorder="1" applyAlignment="1">
      <alignment horizontal="center"/>
    </xf>
    <xf numFmtId="0" fontId="0" fillId="0" borderId="6" xfId="0" applyBorder="1" applyAlignment="1">
      <alignment horizontal="center"/>
    </xf>
    <xf numFmtId="0" fontId="0" fillId="0" borderId="24" xfId="0" applyBorder="1" applyAlignment="1">
      <alignment horizontal="center"/>
    </xf>
    <xf numFmtId="0" fontId="53" fillId="0" borderId="19" xfId="0" applyFont="1" applyBorder="1" applyAlignment="1">
      <alignment horizontal="center"/>
    </xf>
    <xf numFmtId="0" fontId="53" fillId="0" borderId="1" xfId="0" applyFont="1" applyBorder="1" applyAlignment="1">
      <alignment horizontal="center"/>
    </xf>
    <xf numFmtId="0" fontId="53" fillId="0" borderId="20" xfId="0" applyFont="1" applyBorder="1" applyAlignment="1">
      <alignment horizontal="center"/>
    </xf>
    <xf numFmtId="0" fontId="53" fillId="0" borderId="0" xfId="0" applyFont="1" applyAlignment="1">
      <alignment horizontal="center"/>
    </xf>
    <xf numFmtId="0" fontId="49" fillId="15" borderId="7" xfId="0" applyFont="1" applyFill="1" applyBorder="1" applyAlignment="1">
      <alignment horizontal="center" vertical="center" wrapText="1"/>
    </xf>
    <xf numFmtId="0" fontId="49" fillId="17" borderId="3" xfId="0" applyFont="1" applyFill="1" applyBorder="1"/>
    <xf numFmtId="0" fontId="49" fillId="17" borderId="1" xfId="0" applyFont="1" applyFill="1" applyBorder="1"/>
    <xf numFmtId="49" fontId="32" fillId="16" borderId="1" xfId="0" applyNumberFormat="1" applyFont="1" applyFill="1" applyBorder="1" applyAlignment="1">
      <alignment horizontal="left" vertical="center" wrapText="1"/>
    </xf>
    <xf numFmtId="0" fontId="32" fillId="18" borderId="1" xfId="0" applyFont="1" applyFill="1" applyBorder="1" applyAlignment="1">
      <alignment horizontal="left" vertical="center" wrapText="1"/>
    </xf>
    <xf numFmtId="0" fontId="32" fillId="9" borderId="1" xfId="0" applyFont="1" applyFill="1" applyBorder="1" applyAlignment="1">
      <alignment vertical="center" wrapText="1"/>
    </xf>
    <xf numFmtId="0" fontId="32" fillId="0" borderId="1" xfId="0" applyFont="1" applyBorder="1" applyAlignment="1">
      <alignment horizontal="center" vertical="center" wrapText="1"/>
    </xf>
    <xf numFmtId="169" fontId="56" fillId="3" borderId="1" xfId="0" applyNumberFormat="1" applyFont="1" applyFill="1" applyBorder="1" applyAlignment="1">
      <alignment vertical="center"/>
    </xf>
    <xf numFmtId="0" fontId="57"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9" borderId="0" xfId="4" applyFont="1" applyFill="1" applyAlignment="1">
      <alignment horizontal="center" vertical="center" wrapText="1"/>
    </xf>
    <xf numFmtId="0" fontId="9" fillId="9" borderId="0" xfId="4" applyFill="1" applyAlignment="1">
      <alignment vertical="center"/>
    </xf>
    <xf numFmtId="0" fontId="1" fillId="9" borderId="0" xfId="6" applyFont="1" applyFill="1" applyAlignment="1">
      <alignment vertical="center" wrapText="1"/>
    </xf>
    <xf numFmtId="169" fontId="0" fillId="3" borderId="1" xfId="0" applyNumberFormat="1" applyFill="1" applyBorder="1"/>
    <xf numFmtId="169" fontId="0" fillId="3" borderId="8" xfId="0" applyNumberFormat="1" applyFill="1" applyBorder="1"/>
    <xf numFmtId="0" fontId="0" fillId="0" borderId="3" xfId="5" applyFont="1" applyBorder="1" applyAlignment="1">
      <alignment vertical="center" wrapText="1"/>
    </xf>
    <xf numFmtId="0" fontId="26" fillId="9" borderId="0" xfId="0" applyFont="1" applyFill="1" applyAlignment="1">
      <alignment horizontal="left"/>
    </xf>
    <xf numFmtId="0" fontId="7" fillId="9" borderId="1" xfId="2" applyFill="1" applyBorder="1" applyAlignment="1">
      <alignment horizontal="left"/>
    </xf>
    <xf numFmtId="0" fontId="25" fillId="0" borderId="1" xfId="0" applyFont="1" applyBorder="1" applyAlignment="1">
      <alignment horizontal="left"/>
    </xf>
    <xf numFmtId="0" fontId="26" fillId="0" borderId="1" xfId="0" applyFont="1" applyBorder="1" applyAlignment="1">
      <alignment horizontal="left"/>
    </xf>
    <xf numFmtId="0" fontId="26" fillId="9" borderId="1" xfId="0" applyFont="1" applyFill="1" applyBorder="1" applyAlignment="1">
      <alignment horizontal="left" wrapText="1"/>
    </xf>
    <xf numFmtId="0" fontId="7" fillId="9" borderId="1" xfId="2" applyFill="1" applyBorder="1"/>
    <xf numFmtId="0" fontId="35" fillId="9" borderId="0" xfId="4" applyFont="1" applyFill="1"/>
    <xf numFmtId="0" fontId="59" fillId="9" borderId="0" xfId="4" applyFont="1" applyFill="1" applyAlignment="1">
      <alignment horizontal="center" vertical="center" wrapText="1"/>
    </xf>
    <xf numFmtId="0" fontId="0" fillId="9" borderId="0" xfId="0" applyFill="1" applyAlignment="1">
      <alignment horizontal="left" vertical="center"/>
    </xf>
    <xf numFmtId="0" fontId="12" fillId="0" borderId="28" xfId="0" applyFont="1" applyBorder="1" applyAlignment="1">
      <alignment horizontal="left" vertical="center"/>
    </xf>
    <xf numFmtId="49" fontId="17" fillId="0" borderId="29" xfId="0" applyNumberFormat="1" applyFont="1" applyBorder="1" applyAlignment="1">
      <alignment horizontal="left" vertical="center"/>
    </xf>
    <xf numFmtId="49" fontId="17" fillId="9" borderId="29" xfId="9" applyNumberFormat="1" applyFont="1" applyFill="1" applyBorder="1" applyAlignment="1">
      <alignment vertical="center"/>
    </xf>
    <xf numFmtId="49" fontId="17" fillId="9" borderId="29" xfId="0" applyNumberFormat="1" applyFont="1" applyFill="1" applyBorder="1" applyAlignment="1">
      <alignment vertical="center"/>
    </xf>
    <xf numFmtId="169" fontId="17" fillId="9" borderId="29" xfId="0" applyNumberFormat="1" applyFont="1" applyFill="1" applyBorder="1" applyAlignment="1">
      <alignment vertical="center"/>
    </xf>
    <xf numFmtId="172" fontId="17" fillId="9" borderId="29" xfId="9" applyNumberFormat="1" applyFont="1" applyFill="1" applyBorder="1" applyAlignment="1">
      <alignment horizontal="right" vertical="center"/>
    </xf>
    <xf numFmtId="0" fontId="17" fillId="9" borderId="29" xfId="9" applyNumberFormat="1" applyFont="1" applyFill="1" applyBorder="1" applyAlignment="1">
      <alignment horizontal="right" vertical="center"/>
    </xf>
    <xf numFmtId="0" fontId="0" fillId="9" borderId="29" xfId="0" applyFill="1" applyBorder="1" applyAlignment="1">
      <alignment horizontal="right" vertical="center"/>
    </xf>
    <xf numFmtId="169" fontId="17" fillId="9" borderId="30" xfId="9" applyNumberFormat="1" applyFont="1" applyFill="1" applyBorder="1" applyAlignment="1">
      <alignment horizontal="right" vertical="center"/>
    </xf>
    <xf numFmtId="49" fontId="17" fillId="8" borderId="19" xfId="0" applyNumberFormat="1" applyFont="1" applyFill="1" applyBorder="1" applyAlignment="1">
      <alignment vertical="center"/>
    </xf>
    <xf numFmtId="49" fontId="17" fillId="8" borderId="1" xfId="0" applyNumberFormat="1" applyFont="1" applyFill="1" applyBorder="1" applyAlignment="1">
      <alignment horizontal="left" vertical="center"/>
    </xf>
    <xf numFmtId="49" fontId="17" fillId="8" borderId="1" xfId="0" applyNumberFormat="1" applyFont="1" applyFill="1" applyBorder="1" applyAlignment="1">
      <alignment vertical="center"/>
    </xf>
    <xf numFmtId="169" fontId="17" fillId="8" borderId="1" xfId="9" applyNumberFormat="1" applyFont="1" applyFill="1" applyBorder="1" applyAlignment="1">
      <alignment horizontal="right" vertical="center"/>
    </xf>
    <xf numFmtId="169" fontId="17" fillId="8" borderId="1" xfId="1" applyNumberFormat="1" applyFont="1" applyFill="1" applyBorder="1" applyAlignment="1">
      <alignment horizontal="right" vertical="center"/>
    </xf>
    <xf numFmtId="169" fontId="0" fillId="8" borderId="1" xfId="0" applyNumberFormat="1" applyFill="1" applyBorder="1" applyAlignment="1">
      <alignment horizontal="right" vertical="center"/>
    </xf>
    <xf numFmtId="169" fontId="17" fillId="8" borderId="20" xfId="9" applyNumberFormat="1" applyFont="1" applyFill="1" applyBorder="1" applyAlignment="1">
      <alignment horizontal="right" vertical="center"/>
    </xf>
    <xf numFmtId="49" fontId="17" fillId="0" borderId="19" xfId="0" applyNumberFormat="1" applyFont="1" applyBorder="1" applyAlignment="1">
      <alignment vertical="center"/>
    </xf>
    <xf numFmtId="169" fontId="17" fillId="9" borderId="1" xfId="9" applyNumberFormat="1" applyFont="1" applyFill="1" applyBorder="1" applyAlignment="1">
      <alignment horizontal="right" vertical="center"/>
    </xf>
    <xf numFmtId="169" fontId="17" fillId="9" borderId="1" xfId="1" applyNumberFormat="1" applyFont="1" applyFill="1" applyBorder="1" applyAlignment="1">
      <alignment horizontal="right" vertical="center"/>
    </xf>
    <xf numFmtId="169" fontId="0" fillId="9" borderId="1" xfId="0" applyNumberFormat="1" applyFill="1" applyBorder="1" applyAlignment="1">
      <alignment horizontal="right" vertical="center"/>
    </xf>
    <xf numFmtId="169" fontId="17" fillId="9" borderId="20" xfId="9" applyNumberFormat="1" applyFont="1" applyFill="1" applyBorder="1" applyAlignment="1">
      <alignment horizontal="right" vertical="center"/>
    </xf>
    <xf numFmtId="0" fontId="17" fillId="8" borderId="19" xfId="0" applyFont="1" applyFill="1" applyBorder="1" applyAlignment="1">
      <alignment vertical="center"/>
    </xf>
    <xf numFmtId="0" fontId="17" fillId="8" borderId="1" xfId="0" applyFont="1" applyFill="1" applyBorder="1" applyAlignment="1">
      <alignment vertical="center"/>
    </xf>
    <xf numFmtId="0" fontId="17" fillId="0" borderId="19" xfId="0" applyFont="1" applyBorder="1" applyAlignment="1">
      <alignment vertical="center"/>
    </xf>
    <xf numFmtId="49" fontId="17" fillId="9" borderId="31" xfId="0" applyNumberFormat="1" applyFont="1" applyFill="1" applyBorder="1" applyAlignment="1">
      <alignment vertical="center"/>
    </xf>
    <xf numFmtId="49" fontId="17" fillId="9" borderId="32" xfId="0" applyNumberFormat="1" applyFont="1" applyFill="1" applyBorder="1" applyAlignment="1">
      <alignment horizontal="left" vertical="center"/>
    </xf>
    <xf numFmtId="49" fontId="17" fillId="9" borderId="32" xfId="0" applyNumberFormat="1" applyFont="1" applyFill="1" applyBorder="1" applyAlignment="1">
      <alignment vertical="center"/>
    </xf>
    <xf numFmtId="169" fontId="17" fillId="3" borderId="32" xfId="9" applyNumberFormat="1" applyFont="1" applyFill="1" applyBorder="1" applyAlignment="1">
      <alignment horizontal="right" vertical="center"/>
    </xf>
    <xf numFmtId="172" fontId="17" fillId="9" borderId="32" xfId="9" applyNumberFormat="1" applyFont="1" applyFill="1" applyBorder="1" applyAlignment="1">
      <alignment horizontal="right" vertical="center"/>
    </xf>
    <xf numFmtId="169" fontId="17" fillId="9" borderId="32" xfId="1" applyNumberFormat="1" applyFont="1" applyFill="1" applyBorder="1" applyAlignment="1">
      <alignment horizontal="right" vertical="center"/>
    </xf>
    <xf numFmtId="169" fontId="0" fillId="9" borderId="32" xfId="0" applyNumberFormat="1" applyFill="1" applyBorder="1" applyAlignment="1">
      <alignment horizontal="right" vertical="center"/>
    </xf>
    <xf numFmtId="169" fontId="17" fillId="9" borderId="33" xfId="9" applyNumberFormat="1" applyFont="1" applyFill="1" applyBorder="1" applyAlignment="1">
      <alignment horizontal="right" vertical="center"/>
    </xf>
    <xf numFmtId="49" fontId="17" fillId="9" borderId="0" xfId="0" applyNumberFormat="1" applyFont="1" applyFill="1" applyAlignment="1">
      <alignment vertical="center"/>
    </xf>
    <xf numFmtId="49" fontId="17" fillId="9" borderId="0" xfId="0" applyNumberFormat="1" applyFont="1" applyFill="1" applyAlignment="1">
      <alignment horizontal="left" vertical="center"/>
    </xf>
    <xf numFmtId="0" fontId="17" fillId="9" borderId="0" xfId="0" applyFont="1" applyFill="1" applyAlignment="1">
      <alignment vertical="center"/>
    </xf>
    <xf numFmtId="169" fontId="17" fillId="9" borderId="0" xfId="9" applyNumberFormat="1" applyFont="1" applyFill="1" applyBorder="1" applyAlignment="1">
      <alignment vertical="center"/>
    </xf>
    <xf numFmtId="172" fontId="17" fillId="9" borderId="0" xfId="9" applyNumberFormat="1" applyFont="1" applyFill="1" applyBorder="1" applyAlignment="1">
      <alignment horizontal="right" vertical="center"/>
    </xf>
    <xf numFmtId="169" fontId="17" fillId="9" borderId="0" xfId="1" applyNumberFormat="1" applyFont="1" applyFill="1" applyBorder="1" applyAlignment="1">
      <alignment horizontal="right" vertical="center"/>
    </xf>
    <xf numFmtId="169" fontId="0" fillId="9" borderId="0" xfId="0" applyNumberFormat="1" applyFill="1" applyAlignment="1">
      <alignment horizontal="right" vertical="center"/>
    </xf>
    <xf numFmtId="169" fontId="17" fillId="9" borderId="0" xfId="9" applyNumberFormat="1" applyFont="1" applyFill="1" applyBorder="1" applyAlignment="1">
      <alignment horizontal="right" vertical="center"/>
    </xf>
    <xf numFmtId="0" fontId="12" fillId="9" borderId="28" xfId="0" applyFont="1" applyFill="1" applyBorder="1" applyAlignment="1">
      <alignment horizontal="left" vertical="center"/>
    </xf>
    <xf numFmtId="49" fontId="17" fillId="9" borderId="29" xfId="0" applyNumberFormat="1" applyFont="1" applyFill="1" applyBorder="1" applyAlignment="1">
      <alignment horizontal="left" vertical="center"/>
    </xf>
    <xf numFmtId="49" fontId="17" fillId="0" borderId="32" xfId="0" applyNumberFormat="1" applyFont="1" applyBorder="1" applyAlignment="1">
      <alignment vertical="center"/>
    </xf>
    <xf numFmtId="169" fontId="17" fillId="3" borderId="32" xfId="9" applyNumberFormat="1" applyFont="1" applyFill="1" applyBorder="1" applyAlignment="1">
      <alignment vertical="center"/>
    </xf>
    <xf numFmtId="169" fontId="17" fillId="8" borderId="32" xfId="9" applyNumberFormat="1" applyFont="1" applyFill="1" applyBorder="1" applyAlignment="1">
      <alignment horizontal="right" vertical="center"/>
    </xf>
    <xf numFmtId="169" fontId="17" fillId="8" borderId="32" xfId="1" applyNumberFormat="1" applyFont="1" applyFill="1" applyBorder="1" applyAlignment="1">
      <alignment horizontal="right" vertical="center"/>
    </xf>
    <xf numFmtId="169" fontId="0" fillId="8" borderId="32" xfId="0" applyNumberFormat="1" applyFill="1" applyBorder="1" applyAlignment="1">
      <alignment horizontal="right" vertical="center"/>
    </xf>
    <xf numFmtId="169" fontId="17" fillId="8" borderId="33" xfId="9" applyNumberFormat="1" applyFont="1" applyFill="1" applyBorder="1" applyAlignment="1">
      <alignment horizontal="right" vertical="center"/>
    </xf>
    <xf numFmtId="49" fontId="17" fillId="0" borderId="31" xfId="0" applyNumberFormat="1" applyFont="1" applyBorder="1" applyAlignment="1">
      <alignment vertical="center"/>
    </xf>
    <xf numFmtId="49" fontId="17" fillId="0" borderId="32" xfId="0" applyNumberFormat="1" applyFont="1" applyBorder="1" applyAlignment="1">
      <alignment horizontal="left" vertical="center"/>
    </xf>
    <xf numFmtId="169" fontId="17" fillId="9" borderId="32" xfId="9" applyNumberFormat="1" applyFont="1" applyFill="1" applyBorder="1" applyAlignment="1">
      <alignment horizontal="right" vertical="center"/>
    </xf>
    <xf numFmtId="0" fontId="17" fillId="9" borderId="0" xfId="1" applyNumberFormat="1" applyFont="1" applyFill="1" applyBorder="1" applyAlignment="1">
      <alignment horizontal="right" vertical="center"/>
    </xf>
    <xf numFmtId="0" fontId="0" fillId="9" borderId="0" xfId="0" applyFill="1" applyAlignment="1">
      <alignment horizontal="right" vertical="center"/>
    </xf>
    <xf numFmtId="49" fontId="17" fillId="9" borderId="19" xfId="0" applyNumberFormat="1" applyFont="1" applyFill="1" applyBorder="1" applyAlignment="1">
      <alignment vertical="center"/>
    </xf>
    <xf numFmtId="49" fontId="17" fillId="9" borderId="1" xfId="0" applyNumberFormat="1" applyFont="1" applyFill="1" applyBorder="1" applyAlignment="1">
      <alignment horizontal="left" vertical="center"/>
    </xf>
    <xf numFmtId="49" fontId="17" fillId="9" borderId="1" xfId="0" applyNumberFormat="1" applyFont="1" applyFill="1" applyBorder="1" applyAlignment="1">
      <alignment vertical="center"/>
    </xf>
    <xf numFmtId="49" fontId="17" fillId="9" borderId="0" xfId="9" applyNumberFormat="1" applyFont="1" applyFill="1" applyBorder="1" applyAlignment="1">
      <alignment vertical="center"/>
    </xf>
    <xf numFmtId="169" fontId="17" fillId="9" borderId="0" xfId="0" applyNumberFormat="1" applyFont="1" applyFill="1" applyAlignment="1">
      <alignment vertical="center"/>
    </xf>
    <xf numFmtId="172" fontId="17" fillId="9" borderId="0" xfId="9" applyNumberFormat="1" applyFont="1" applyFill="1" applyBorder="1" applyAlignment="1">
      <alignment vertical="center"/>
    </xf>
    <xf numFmtId="169" fontId="17" fillId="9" borderId="29" xfId="9" applyNumberFormat="1" applyFont="1" applyFill="1" applyBorder="1" applyAlignment="1">
      <alignment vertical="center"/>
    </xf>
    <xf numFmtId="172" fontId="17" fillId="9" borderId="29" xfId="9" applyNumberFormat="1" applyFont="1" applyFill="1" applyBorder="1" applyAlignment="1">
      <alignment vertical="center"/>
    </xf>
    <xf numFmtId="0" fontId="17" fillId="9" borderId="29" xfId="1" applyNumberFormat="1" applyFont="1" applyFill="1" applyBorder="1" applyAlignment="1">
      <alignment vertical="center"/>
    </xf>
    <xf numFmtId="0" fontId="0" fillId="9" borderId="29" xfId="0" applyFill="1" applyBorder="1" applyAlignment="1">
      <alignment horizontal="left" vertical="center"/>
    </xf>
    <xf numFmtId="169" fontId="17" fillId="9" borderId="30" xfId="9" applyNumberFormat="1" applyFont="1" applyFill="1" applyBorder="1" applyAlignment="1">
      <alignment vertical="center"/>
    </xf>
    <xf numFmtId="49" fontId="17" fillId="0" borderId="19" xfId="9" applyNumberFormat="1" applyFont="1" applyBorder="1" applyAlignment="1">
      <alignment vertical="center"/>
    </xf>
    <xf numFmtId="169" fontId="17" fillId="8" borderId="1" xfId="9" applyNumberFormat="1" applyFont="1" applyFill="1" applyBorder="1" applyAlignment="1">
      <alignment vertical="center"/>
    </xf>
    <xf numFmtId="169" fontId="17" fillId="8" borderId="20" xfId="9" applyNumberFormat="1" applyFont="1" applyFill="1" applyBorder="1" applyAlignment="1">
      <alignment vertical="center"/>
    </xf>
    <xf numFmtId="49" fontId="58" fillId="0" borderId="19" xfId="0" applyNumberFormat="1" applyFont="1" applyBorder="1" applyAlignment="1">
      <alignment vertical="center"/>
    </xf>
    <xf numFmtId="49" fontId="58" fillId="0" borderId="1" xfId="0" applyNumberFormat="1" applyFont="1" applyBorder="1" applyAlignment="1">
      <alignment horizontal="left" vertical="center"/>
    </xf>
    <xf numFmtId="49" fontId="58" fillId="0" borderId="1" xfId="9" applyNumberFormat="1" applyFont="1" applyBorder="1" applyAlignment="1">
      <alignment vertical="center"/>
    </xf>
    <xf numFmtId="169" fontId="58" fillId="8" borderId="1" xfId="9" applyNumberFormat="1" applyFont="1" applyFill="1" applyBorder="1" applyAlignment="1">
      <alignment vertical="center"/>
    </xf>
    <xf numFmtId="169" fontId="58" fillId="8" borderId="20" xfId="9" applyNumberFormat="1" applyFont="1" applyFill="1" applyBorder="1" applyAlignment="1">
      <alignment vertical="center"/>
    </xf>
    <xf numFmtId="49" fontId="17" fillId="0" borderId="32" xfId="9" applyNumberFormat="1" applyFont="1" applyBorder="1" applyAlignment="1">
      <alignment vertical="center"/>
    </xf>
    <xf numFmtId="169" fontId="17" fillId="3" borderId="32" xfId="0" applyNumberFormat="1" applyFont="1" applyFill="1" applyBorder="1" applyAlignment="1">
      <alignment vertical="center"/>
    </xf>
    <xf numFmtId="169" fontId="17" fillId="8" borderId="32" xfId="9" applyNumberFormat="1" applyFont="1" applyFill="1" applyBorder="1" applyAlignment="1">
      <alignment vertical="center"/>
    </xf>
    <xf numFmtId="169" fontId="17" fillId="8" borderId="33" xfId="9" applyNumberFormat="1" applyFont="1" applyFill="1" applyBorder="1" applyAlignment="1">
      <alignment vertical="center"/>
    </xf>
    <xf numFmtId="169" fontId="0" fillId="9" borderId="0" xfId="0" applyNumberFormat="1" applyFill="1"/>
    <xf numFmtId="0" fontId="0" fillId="9" borderId="29" xfId="0" applyFill="1" applyBorder="1"/>
    <xf numFmtId="169" fontId="0" fillId="9" borderId="29" xfId="0" applyNumberFormat="1" applyFill="1" applyBorder="1"/>
    <xf numFmtId="0" fontId="18" fillId="9" borderId="34" xfId="0" applyFont="1" applyFill="1" applyBorder="1"/>
    <xf numFmtId="169" fontId="17" fillId="9" borderId="35" xfId="9" applyNumberFormat="1" applyFont="1" applyFill="1" applyBorder="1" applyAlignment="1">
      <alignment vertical="center"/>
    </xf>
    <xf numFmtId="0" fontId="0" fillId="9" borderId="34" xfId="0" applyFill="1" applyBorder="1"/>
    <xf numFmtId="169" fontId="17" fillId="8" borderId="1" xfId="1" applyNumberFormat="1" applyFont="1" applyFill="1" applyBorder="1" applyAlignment="1">
      <alignment vertical="center"/>
    </xf>
    <xf numFmtId="169" fontId="0" fillId="8" borderId="1" xfId="0" applyNumberFormat="1" applyFill="1" applyBorder="1"/>
    <xf numFmtId="172" fontId="0" fillId="9" borderId="0" xfId="0" applyNumberFormat="1" applyFill="1"/>
    <xf numFmtId="169" fontId="0" fillId="9" borderId="35" xfId="0" applyNumberFormat="1" applyFill="1" applyBorder="1"/>
    <xf numFmtId="49" fontId="17" fillId="9" borderId="34" xfId="0" applyNumberFormat="1" applyFont="1" applyFill="1" applyBorder="1" applyAlignment="1">
      <alignment vertical="center"/>
    </xf>
    <xf numFmtId="169" fontId="17" fillId="8" borderId="32" xfId="1" applyNumberFormat="1" applyFont="1" applyFill="1" applyBorder="1" applyAlignment="1">
      <alignment vertical="center"/>
    </xf>
    <xf numFmtId="0" fontId="61" fillId="9" borderId="34" xfId="0" applyFont="1" applyFill="1" applyBorder="1"/>
    <xf numFmtId="9" fontId="17" fillId="9" borderId="0" xfId="1" applyFont="1" applyFill="1" applyBorder="1" applyAlignment="1">
      <alignment vertical="center"/>
    </xf>
    <xf numFmtId="9" fontId="0" fillId="9" borderId="0" xfId="0" applyNumberFormat="1" applyFill="1"/>
    <xf numFmtId="172" fontId="17" fillId="8" borderId="1" xfId="9" applyNumberFormat="1" applyFont="1" applyFill="1" applyBorder="1" applyAlignment="1">
      <alignment vertical="center"/>
    </xf>
    <xf numFmtId="169" fontId="17" fillId="8" borderId="9" xfId="9" applyNumberFormat="1" applyFont="1" applyFill="1" applyBorder="1" applyAlignment="1">
      <alignment vertical="center"/>
    </xf>
    <xf numFmtId="169" fontId="17" fillId="8" borderId="22" xfId="9" applyNumberFormat="1" applyFont="1" applyFill="1" applyBorder="1" applyAlignment="1">
      <alignment vertical="center"/>
    </xf>
    <xf numFmtId="0" fontId="0" fillId="0" borderId="19" xfId="0" applyBorder="1" applyAlignment="1">
      <alignment vertical="center"/>
    </xf>
    <xf numFmtId="0" fontId="0" fillId="9" borderId="34" xfId="0" applyFill="1" applyBorder="1" applyAlignment="1">
      <alignment vertical="center"/>
    </xf>
    <xf numFmtId="0" fontId="20" fillId="9" borderId="0" xfId="0" applyFont="1" applyFill="1" applyAlignment="1">
      <alignment vertical="center" wrapText="1"/>
    </xf>
    <xf numFmtId="0" fontId="0" fillId="0" borderId="31" xfId="0" applyBorder="1" applyAlignment="1">
      <alignment vertical="center"/>
    </xf>
    <xf numFmtId="0" fontId="0" fillId="0" borderId="32" xfId="0" applyBorder="1" applyAlignment="1">
      <alignment vertical="center" wrapText="1"/>
    </xf>
    <xf numFmtId="172" fontId="17" fillId="8" borderId="32" xfId="9" applyNumberFormat="1" applyFont="1" applyFill="1" applyBorder="1" applyAlignment="1">
      <alignment vertical="center"/>
    </xf>
    <xf numFmtId="169" fontId="17" fillId="8" borderId="36" xfId="9" applyNumberFormat="1" applyFont="1" applyFill="1" applyBorder="1" applyAlignment="1">
      <alignment vertical="center"/>
    </xf>
    <xf numFmtId="169" fontId="17" fillId="8" borderId="37" xfId="9" applyNumberFormat="1" applyFont="1" applyFill="1" applyBorder="1" applyAlignment="1">
      <alignment vertical="center"/>
    </xf>
    <xf numFmtId="0" fontId="0" fillId="9" borderId="0" xfId="0" applyFill="1" applyAlignment="1">
      <alignment vertical="center" wrapText="1"/>
    </xf>
    <xf numFmtId="0" fontId="0" fillId="9" borderId="30" xfId="0" applyFill="1" applyBorder="1"/>
    <xf numFmtId="0" fontId="3" fillId="2" borderId="38" xfId="0" applyFont="1" applyFill="1" applyBorder="1" applyAlignment="1">
      <alignment vertical="center"/>
    </xf>
    <xf numFmtId="0" fontId="3" fillId="2" borderId="39" xfId="0" applyFont="1" applyFill="1" applyBorder="1" applyAlignment="1">
      <alignment vertical="center"/>
    </xf>
    <xf numFmtId="169" fontId="0" fillId="5" borderId="1" xfId="0" applyNumberFormat="1" applyFill="1" applyBorder="1" applyAlignment="1">
      <alignment vertical="center" wrapText="1"/>
    </xf>
    <xf numFmtId="169" fontId="0" fillId="5" borderId="1" xfId="0" applyNumberFormat="1" applyFill="1" applyBorder="1" applyAlignment="1">
      <alignment vertical="center"/>
    </xf>
    <xf numFmtId="169" fontId="0" fillId="5" borderId="20" xfId="0" applyNumberFormat="1" applyFill="1" applyBorder="1" applyAlignment="1">
      <alignment vertical="center"/>
    </xf>
    <xf numFmtId="0" fontId="0" fillId="0" borderId="19" xfId="0" applyBorder="1" applyAlignment="1">
      <alignment vertical="top"/>
    </xf>
    <xf numFmtId="0" fontId="0" fillId="0" borderId="1" xfId="0" applyBorder="1" applyAlignment="1">
      <alignment vertical="top" wrapText="1"/>
    </xf>
    <xf numFmtId="169" fontId="0" fillId="3" borderId="1" xfId="0" applyNumberFormat="1" applyFill="1" applyBorder="1" applyAlignment="1">
      <alignment vertical="top" wrapText="1"/>
    </xf>
    <xf numFmtId="169" fontId="0" fillId="5" borderId="1" xfId="0" applyNumberFormat="1" applyFill="1" applyBorder="1" applyAlignment="1">
      <alignment vertical="top" wrapText="1"/>
    </xf>
    <xf numFmtId="0" fontId="0" fillId="9" borderId="35" xfId="0" applyFill="1" applyBorder="1"/>
    <xf numFmtId="0" fontId="0" fillId="0" borderId="31" xfId="0" applyBorder="1" applyAlignment="1">
      <alignment vertical="top"/>
    </xf>
    <xf numFmtId="0" fontId="0" fillId="0" borderId="32" xfId="0" applyBorder="1" applyAlignment="1">
      <alignment vertical="top" wrapText="1"/>
    </xf>
    <xf numFmtId="169" fontId="0" fillId="3" borderId="32" xfId="0" applyNumberFormat="1" applyFill="1" applyBorder="1" applyAlignment="1">
      <alignment vertical="top" wrapText="1"/>
    </xf>
    <xf numFmtId="169" fontId="0" fillId="5" borderId="32" xfId="0" applyNumberFormat="1" applyFill="1" applyBorder="1" applyAlignment="1">
      <alignment vertical="top" wrapText="1"/>
    </xf>
    <xf numFmtId="0" fontId="3" fillId="2" borderId="15" xfId="0" applyFont="1" applyFill="1" applyBorder="1" applyAlignment="1">
      <alignment vertical="center"/>
    </xf>
    <xf numFmtId="169" fontId="0" fillId="5" borderId="8" xfId="0" applyNumberFormat="1" applyFill="1" applyBorder="1" applyAlignment="1">
      <alignment vertical="top" wrapText="1"/>
    </xf>
    <xf numFmtId="0" fontId="0" fillId="9" borderId="40" xfId="0" applyFill="1" applyBorder="1"/>
    <xf numFmtId="0" fontId="0" fillId="9" borderId="41" xfId="0" applyFill="1" applyBorder="1"/>
    <xf numFmtId="0" fontId="62" fillId="0" borderId="0" xfId="0" applyFont="1"/>
    <xf numFmtId="169" fontId="58" fillId="3" borderId="1" xfId="9" applyNumberFormat="1" applyFont="1" applyFill="1" applyBorder="1" applyAlignment="1">
      <alignment vertical="center"/>
    </xf>
    <xf numFmtId="169" fontId="58" fillId="8" borderId="1" xfId="1" applyNumberFormat="1" applyFont="1" applyFill="1" applyBorder="1" applyAlignment="1">
      <alignment vertical="center"/>
    </xf>
    <xf numFmtId="169" fontId="42" fillId="8" borderId="1" xfId="0" applyNumberFormat="1" applyFont="1" applyFill="1" applyBorder="1"/>
    <xf numFmtId="0" fontId="55" fillId="0" borderId="1" xfId="2" applyFont="1" applyFill="1" applyBorder="1" applyAlignment="1">
      <alignment horizontal="center" vertical="center" wrapText="1"/>
    </xf>
    <xf numFmtId="49" fontId="17" fillId="0" borderId="19" xfId="0" applyNumberFormat="1" applyFont="1" applyBorder="1" applyAlignment="1">
      <alignment vertical="center" wrapText="1"/>
    </xf>
    <xf numFmtId="0" fontId="65" fillId="15" borderId="1" xfId="0" applyFont="1" applyFill="1" applyBorder="1" applyAlignment="1">
      <alignment horizontal="center" vertical="center" wrapText="1"/>
    </xf>
    <xf numFmtId="0" fontId="7" fillId="0" borderId="1" xfId="2" applyFill="1" applyBorder="1" applyAlignment="1">
      <alignment horizontal="center" vertical="center" wrapText="1"/>
    </xf>
    <xf numFmtId="169"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0" fontId="23" fillId="2" borderId="1" xfId="0" applyFont="1" applyFill="1" applyBorder="1" applyAlignment="1">
      <alignment horizontal="center" vertical="center" wrapText="1"/>
    </xf>
    <xf numFmtId="0" fontId="66" fillId="0" borderId="0" xfId="0" applyFont="1"/>
    <xf numFmtId="171" fontId="66" fillId="3" borderId="9" xfId="0" applyNumberFormat="1" applyFont="1" applyFill="1" applyBorder="1" applyAlignment="1">
      <alignment horizontal="center" vertical="center" wrapText="1"/>
    </xf>
    <xf numFmtId="0" fontId="66" fillId="0" borderId="0" xfId="0" applyFont="1" applyAlignment="1">
      <alignment horizontal="center"/>
    </xf>
    <xf numFmtId="0" fontId="22" fillId="6" borderId="2" xfId="0" applyFont="1" applyFill="1" applyBorder="1" applyAlignment="1">
      <alignment vertical="center" wrapText="1"/>
    </xf>
    <xf numFmtId="0" fontId="22" fillId="6" borderId="9" xfId="0" applyFont="1" applyFill="1" applyBorder="1" applyAlignment="1">
      <alignment horizontal="center" vertical="center"/>
    </xf>
    <xf numFmtId="167" fontId="17" fillId="9" borderId="0" xfId="0" applyNumberFormat="1" applyFont="1" applyFill="1" applyAlignment="1">
      <alignment vertical="center"/>
    </xf>
    <xf numFmtId="167" fontId="0" fillId="9" borderId="0" xfId="0" applyNumberFormat="1" applyFill="1"/>
    <xf numFmtId="49" fontId="0" fillId="0" borderId="1" xfId="4" applyNumberFormat="1" applyFont="1" applyBorder="1" applyAlignment="1">
      <alignment vertical="center"/>
    </xf>
    <xf numFmtId="0" fontId="0" fillId="0" borderId="1" xfId="4" applyFont="1" applyBorder="1" applyAlignment="1">
      <alignment vertical="center"/>
    </xf>
    <xf numFmtId="0" fontId="67" fillId="0" borderId="0" xfId="0" applyFont="1" applyAlignment="1">
      <alignment horizontal="center" vertical="center"/>
    </xf>
    <xf numFmtId="0" fontId="67" fillId="9" borderId="0" xfId="0" applyFont="1" applyFill="1" applyAlignment="1">
      <alignment horizontal="left" vertical="center"/>
    </xf>
    <xf numFmtId="171" fontId="42" fillId="9" borderId="1" xfId="12" applyNumberFormat="1" applyFont="1" applyFill="1" applyBorder="1" applyAlignment="1">
      <alignment horizontal="left" vertical="center"/>
    </xf>
    <xf numFmtId="171" fontId="42" fillId="9" borderId="1" xfId="12" applyNumberFormat="1" applyFont="1" applyFill="1" applyBorder="1" applyAlignment="1">
      <alignment horizontal="center" vertical="center" wrapText="1"/>
    </xf>
    <xf numFmtId="171" fontId="7" fillId="0" borderId="1" xfId="2" applyNumberFormat="1" applyBorder="1" applyAlignment="1">
      <alignment horizontal="center" vertical="center"/>
    </xf>
    <xf numFmtId="171" fontId="32" fillId="9" borderId="1" xfId="0" applyNumberFormat="1" applyFont="1" applyFill="1" applyBorder="1" applyAlignment="1">
      <alignment horizontal="center" vertical="center" wrapText="1"/>
    </xf>
    <xf numFmtId="0" fontId="42" fillId="9" borderId="1" xfId="0" applyFont="1" applyFill="1" applyBorder="1" applyAlignment="1">
      <alignment horizontal="left" vertical="center" wrapText="1"/>
    </xf>
    <xf numFmtId="0" fontId="32" fillId="9"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0" fontId="0" fillId="8" borderId="1" xfId="7" applyFont="1" applyFill="1" applyBorder="1" applyAlignment="1">
      <alignment vertical="center" wrapText="1"/>
    </xf>
    <xf numFmtId="164" fontId="1" fillId="9" borderId="0" xfId="8" applyNumberFormat="1" applyFont="1" applyFill="1" applyBorder="1" applyAlignment="1">
      <alignment horizontal="center" vertical="center" wrapText="1"/>
    </xf>
    <xf numFmtId="0" fontId="49" fillId="15" borderId="1" xfId="0" applyFont="1" applyFill="1" applyBorder="1" applyAlignment="1">
      <alignment vertical="center"/>
    </xf>
    <xf numFmtId="0" fontId="49" fillId="15" borderId="1" xfId="0" applyFont="1" applyFill="1" applyBorder="1" applyAlignment="1">
      <alignment vertical="center" wrapText="1"/>
    </xf>
    <xf numFmtId="0" fontId="49" fillId="15" borderId="3" xfId="0" applyFont="1" applyFill="1" applyBorder="1" applyAlignment="1">
      <alignment horizontal="right"/>
    </xf>
    <xf numFmtId="0" fontId="32" fillId="9" borderId="0" xfId="0" applyFont="1" applyFill="1"/>
    <xf numFmtId="0" fontId="32" fillId="9" borderId="0" xfId="0" applyFont="1" applyFill="1" applyAlignment="1">
      <alignment horizontal="right"/>
    </xf>
    <xf numFmtId="0" fontId="0" fillId="9" borderId="0" xfId="0" applyFill="1" applyAlignment="1">
      <alignment horizont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7" fillId="0" borderId="14" xfId="2" applyFill="1" applyBorder="1" applyAlignment="1">
      <alignment horizontal="center" vertical="center"/>
    </xf>
    <xf numFmtId="0" fontId="0" fillId="9" borderId="0" xfId="0" applyFill="1" applyAlignment="1">
      <alignment horizontal="center" wrapText="1"/>
    </xf>
    <xf numFmtId="0" fontId="8" fillId="9" borderId="0" xfId="0" applyFont="1" applyFill="1" applyAlignment="1">
      <alignment horizontal="center" vertical="center" wrapText="1"/>
    </xf>
    <xf numFmtId="0" fontId="35" fillId="9" borderId="0" xfId="4" applyFont="1" applyFill="1" applyAlignment="1">
      <alignment horizontal="left"/>
    </xf>
    <xf numFmtId="0" fontId="2" fillId="9" borderId="0" xfId="0" applyFont="1" applyFill="1" applyAlignment="1">
      <alignment horizontal="left" wrapText="1"/>
    </xf>
    <xf numFmtId="171" fontId="35" fillId="9" borderId="0" xfId="4" applyNumberFormat="1" applyFont="1" applyFill="1" applyAlignment="1">
      <alignment horizontal="left"/>
    </xf>
    <xf numFmtId="0" fontId="2" fillId="9" borderId="0" xfId="0" applyFont="1" applyFill="1"/>
    <xf numFmtId="9" fontId="2" fillId="9" borderId="0" xfId="0" applyNumberFormat="1" applyFont="1" applyFill="1" applyAlignment="1">
      <alignment horizontal="center"/>
    </xf>
    <xf numFmtId="0" fontId="69" fillId="9" borderId="0" xfId="0" applyFont="1" applyFill="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center" wrapText="1"/>
    </xf>
    <xf numFmtId="0" fontId="69" fillId="9" borderId="1" xfId="0" applyFont="1" applyFill="1" applyBorder="1" applyAlignment="1">
      <alignment horizontal="center" wrapText="1"/>
    </xf>
    <xf numFmtId="0" fontId="0" fillId="14" borderId="1" xfId="0" applyFill="1" applyBorder="1" applyAlignment="1">
      <alignment horizontal="center" vertical="center"/>
    </xf>
    <xf numFmtId="0" fontId="0" fillId="14" borderId="1" xfId="0" applyFill="1" applyBorder="1" applyAlignment="1">
      <alignment horizontal="left" vertical="center" wrapText="1"/>
    </xf>
    <xf numFmtId="0" fontId="0" fillId="14" borderId="1" xfId="0" applyFill="1" applyBorder="1" applyAlignment="1">
      <alignment horizontal="center" vertical="center" wrapText="1"/>
    </xf>
    <xf numFmtId="171" fontId="0" fillId="14" borderId="1" xfId="0" applyNumberFormat="1" applyFill="1" applyBorder="1" applyAlignment="1">
      <alignment horizontal="center" wrapText="1"/>
    </xf>
    <xf numFmtId="0" fontId="70" fillId="19" borderId="1" xfId="0" applyFont="1" applyFill="1" applyBorder="1" applyAlignment="1">
      <alignment horizontal="center" wrapText="1"/>
    </xf>
    <xf numFmtId="0" fontId="0" fillId="9" borderId="1" xfId="0" applyFill="1" applyBorder="1" applyAlignment="1">
      <alignment horizontal="center" vertical="center"/>
    </xf>
    <xf numFmtId="0" fontId="0" fillId="9" borderId="1" xfId="0" applyFill="1" applyBorder="1" applyAlignment="1">
      <alignment horizontal="left" vertical="center" wrapText="1"/>
    </xf>
    <xf numFmtId="0" fontId="0" fillId="9" borderId="1" xfId="0" applyFill="1" applyBorder="1" applyAlignment="1">
      <alignment horizontal="center" vertical="center" wrapText="1"/>
    </xf>
    <xf numFmtId="171" fontId="0" fillId="9" borderId="1" xfId="0" applyNumberFormat="1" applyFill="1" applyBorder="1" applyAlignment="1">
      <alignment horizontal="center" wrapText="1"/>
    </xf>
    <xf numFmtId="0" fontId="70" fillId="9" borderId="1" xfId="0" applyFont="1" applyFill="1" applyBorder="1" applyAlignment="1">
      <alignment horizontal="center" wrapText="1"/>
    </xf>
    <xf numFmtId="0" fontId="42" fillId="0" borderId="0" xfId="0" applyFont="1"/>
    <xf numFmtId="0" fontId="42" fillId="9" borderId="0" xfId="0" applyFont="1" applyFill="1"/>
    <xf numFmtId="0" fontId="71" fillId="9" borderId="0" xfId="4" applyFont="1" applyFill="1"/>
    <xf numFmtId="0" fontId="7" fillId="9" borderId="0" xfId="2" applyFill="1"/>
    <xf numFmtId="0" fontId="45" fillId="9" borderId="0" xfId="0" applyFont="1" applyFill="1" applyAlignment="1">
      <alignment horizontal="justify" vertical="center"/>
    </xf>
    <xf numFmtId="0" fontId="5" fillId="9" borderId="0" xfId="0" applyFont="1" applyFill="1" applyAlignment="1">
      <alignment horizontal="left" vertical="center" wrapText="1"/>
    </xf>
    <xf numFmtId="0" fontId="5" fillId="9" borderId="0" xfId="0" applyFont="1" applyFill="1" applyAlignment="1">
      <alignment horizontal="justify" vertical="center"/>
    </xf>
    <xf numFmtId="0" fontId="5" fillId="9" borderId="0" xfId="0" applyFont="1" applyFill="1" applyAlignment="1">
      <alignment vertical="center"/>
    </xf>
    <xf numFmtId="0" fontId="45" fillId="9" borderId="0" xfId="0" applyFont="1" applyFill="1" applyAlignment="1">
      <alignment vertical="center"/>
    </xf>
    <xf numFmtId="49" fontId="72" fillId="0" borderId="19" xfId="0" applyNumberFormat="1" applyFont="1" applyBorder="1" applyAlignment="1">
      <alignment vertical="center"/>
    </xf>
    <xf numFmtId="49" fontId="72" fillId="0" borderId="1" xfId="0" applyNumberFormat="1" applyFont="1" applyBorder="1" applyAlignment="1">
      <alignment vertical="center"/>
    </xf>
    <xf numFmtId="0" fontId="73" fillId="9" borderId="34" xfId="0" applyFont="1" applyFill="1" applyBorder="1"/>
    <xf numFmtId="0" fontId="73" fillId="9" borderId="0" xfId="0" applyFont="1" applyFill="1"/>
    <xf numFmtId="0" fontId="74" fillId="9" borderId="34" xfId="0" applyFont="1" applyFill="1" applyBorder="1"/>
    <xf numFmtId="49" fontId="72" fillId="0" borderId="1" xfId="0" applyNumberFormat="1" applyFont="1" applyBorder="1" applyAlignment="1">
      <alignment vertical="center" wrapText="1"/>
    </xf>
    <xf numFmtId="49" fontId="72" fillId="9" borderId="34" xfId="0" applyNumberFormat="1" applyFont="1" applyFill="1" applyBorder="1" applyAlignment="1">
      <alignment vertical="center"/>
    </xf>
    <xf numFmtId="49" fontId="72" fillId="9" borderId="0" xfId="0" applyNumberFormat="1" applyFont="1" applyFill="1" applyAlignment="1">
      <alignment vertical="center"/>
    </xf>
    <xf numFmtId="49" fontId="75" fillId="0" borderId="19" xfId="0" applyNumberFormat="1" applyFont="1" applyBorder="1" applyAlignment="1">
      <alignment vertical="center"/>
    </xf>
    <xf numFmtId="49" fontId="75" fillId="0" borderId="1" xfId="0" applyNumberFormat="1" applyFont="1" applyBorder="1" applyAlignment="1">
      <alignment vertical="center"/>
    </xf>
    <xf numFmtId="49" fontId="75" fillId="0" borderId="1" xfId="0" applyNumberFormat="1" applyFont="1" applyBorder="1" applyAlignment="1">
      <alignment vertical="center" wrapText="1"/>
    </xf>
    <xf numFmtId="0" fontId="76" fillId="0" borderId="1" xfId="0" applyFont="1" applyBorder="1"/>
    <xf numFmtId="169" fontId="0" fillId="5" borderId="42" xfId="0" applyNumberFormat="1" applyFill="1" applyBorder="1" applyAlignment="1">
      <alignment vertical="top" wrapText="1"/>
    </xf>
    <xf numFmtId="0" fontId="19" fillId="9" borderId="19" xfId="0" applyFont="1" applyFill="1" applyBorder="1"/>
    <xf numFmtId="0" fontId="44" fillId="9" borderId="0" xfId="0" applyFont="1" applyFill="1" applyAlignment="1">
      <alignment horizontal="center" vertical="center" wrapText="1"/>
    </xf>
    <xf numFmtId="0" fontId="33" fillId="9" borderId="0" xfId="0" applyFont="1" applyFill="1"/>
    <xf numFmtId="0" fontId="0" fillId="9" borderId="0" xfId="0" applyFill="1" applyAlignment="1">
      <alignment wrapText="1"/>
    </xf>
    <xf numFmtId="49" fontId="0" fillId="9" borderId="0" xfId="0" applyNumberFormat="1" applyFill="1" applyAlignment="1">
      <alignment wrapText="1"/>
    </xf>
    <xf numFmtId="0" fontId="16" fillId="9" borderId="0" xfId="0" applyFont="1" applyFill="1" applyAlignment="1">
      <alignment vertical="center"/>
    </xf>
    <xf numFmtId="169" fontId="16" fillId="9" borderId="0" xfId="0" applyNumberFormat="1" applyFont="1" applyFill="1" applyAlignment="1">
      <alignment horizontal="center" vertical="center"/>
    </xf>
    <xf numFmtId="172" fontId="16" fillId="9" borderId="0" xfId="0" applyNumberFormat="1" applyFont="1" applyFill="1" applyAlignment="1">
      <alignment horizontal="center" vertical="center" wrapText="1"/>
    </xf>
    <xf numFmtId="0" fontId="16" fillId="9" borderId="0" xfId="0" applyFont="1" applyFill="1" applyAlignment="1">
      <alignment horizontal="center" vertical="center" wrapText="1"/>
    </xf>
    <xf numFmtId="169" fontId="16" fillId="9" borderId="0" xfId="0" applyNumberFormat="1" applyFont="1" applyFill="1" applyAlignment="1">
      <alignment horizontal="center" vertical="center" wrapText="1"/>
    </xf>
    <xf numFmtId="169" fontId="77" fillId="2" borderId="26" xfId="0" applyNumberFormat="1" applyFont="1" applyFill="1" applyBorder="1" applyAlignment="1">
      <alignment horizontal="center" vertical="center"/>
    </xf>
    <xf numFmtId="172" fontId="77" fillId="2" borderId="26" xfId="0" applyNumberFormat="1" applyFont="1" applyFill="1" applyBorder="1" applyAlignment="1">
      <alignment horizontal="center" vertical="center" wrapText="1"/>
    </xf>
    <xf numFmtId="0" fontId="77" fillId="2" borderId="26" xfId="0" applyFont="1" applyFill="1" applyBorder="1" applyAlignment="1">
      <alignment horizontal="center" vertical="center" wrapText="1"/>
    </xf>
    <xf numFmtId="169" fontId="77" fillId="2" borderId="26" xfId="0" applyNumberFormat="1" applyFont="1" applyFill="1" applyBorder="1" applyAlignment="1">
      <alignment horizontal="center" vertical="center" wrapText="1"/>
    </xf>
    <xf numFmtId="0" fontId="77" fillId="2" borderId="27" xfId="0" applyFont="1" applyFill="1" applyBorder="1" applyAlignment="1">
      <alignment horizontal="center" vertical="center" wrapText="1"/>
    </xf>
    <xf numFmtId="0" fontId="78" fillId="6" borderId="2" xfId="0" applyFont="1" applyFill="1" applyBorder="1" applyAlignment="1">
      <alignment vertical="center" wrapText="1"/>
    </xf>
    <xf numFmtId="0" fontId="42" fillId="0" borderId="0" xfId="0" applyFont="1" applyAlignment="1">
      <alignment horizontal="center"/>
    </xf>
    <xf numFmtId="0" fontId="78" fillId="6" borderId="9" xfId="0" applyFont="1" applyFill="1" applyBorder="1" applyAlignment="1">
      <alignment horizontal="center" vertical="center"/>
    </xf>
    <xf numFmtId="171" fontId="42" fillId="3" borderId="1" xfId="0" applyNumberFormat="1" applyFont="1" applyFill="1" applyBorder="1" applyAlignment="1">
      <alignment horizontal="center" vertical="center" wrapText="1"/>
    </xf>
    <xf numFmtId="169" fontId="0" fillId="3" borderId="8" xfId="0" applyNumberFormat="1" applyFill="1" applyBorder="1" applyAlignment="1">
      <alignment vertical="top" wrapText="1"/>
    </xf>
    <xf numFmtId="0" fontId="32" fillId="0" borderId="1" xfId="5" applyFont="1" applyBorder="1" applyAlignment="1">
      <alignment vertical="center" wrapText="1"/>
    </xf>
    <xf numFmtId="0" fontId="23" fillId="6" borderId="8" xfId="0" applyFont="1" applyFill="1" applyBorder="1" applyAlignment="1">
      <alignment vertical="top"/>
    </xf>
    <xf numFmtId="178" fontId="0" fillId="0" borderId="0" xfId="0" applyNumberFormat="1"/>
    <xf numFmtId="178" fontId="0" fillId="0" borderId="0" xfId="0" applyNumberFormat="1" applyAlignment="1">
      <alignment horizontal="center"/>
    </xf>
    <xf numFmtId="9" fontId="1" fillId="3" borderId="9" xfId="1" applyFont="1" applyFill="1" applyBorder="1" applyAlignment="1">
      <alignment horizontal="center" vertical="center" wrapText="1"/>
    </xf>
    <xf numFmtId="171" fontId="62" fillId="3" borderId="1" xfId="0" applyNumberFormat="1" applyFont="1" applyFill="1" applyBorder="1" applyAlignment="1">
      <alignment horizontal="center" vertical="center" wrapText="1"/>
    </xf>
    <xf numFmtId="17" fontId="15" fillId="9" borderId="0" xfId="4" applyNumberFormat="1" applyFont="1" applyFill="1" applyAlignment="1">
      <alignment vertical="center"/>
    </xf>
    <xf numFmtId="0" fontId="32" fillId="0" borderId="1" xfId="5" applyFont="1" applyBorder="1" applyAlignment="1">
      <alignment horizontal="center" vertical="center" wrapText="1"/>
    </xf>
    <xf numFmtId="0" fontId="32" fillId="0" borderId="1" xfId="5" applyFont="1" applyBorder="1" applyAlignment="1">
      <alignment horizontal="center" wrapText="1"/>
    </xf>
    <xf numFmtId="0" fontId="3" fillId="2" borderId="3" xfId="5" applyFont="1" applyFill="1" applyBorder="1" applyAlignment="1">
      <alignment horizontal="center"/>
    </xf>
    <xf numFmtId="0" fontId="15" fillId="0" borderId="0" xfId="0" applyFont="1"/>
    <xf numFmtId="1" fontId="1" fillId="0" borderId="3" xfId="6" applyNumberFormat="1" applyFont="1" applyBorder="1" applyAlignment="1">
      <alignment horizontal="left" vertical="center"/>
    </xf>
    <xf numFmtId="0" fontId="32" fillId="0" borderId="0" xfId="5" applyFont="1" applyAlignment="1">
      <alignment vertical="center" wrapText="1"/>
    </xf>
    <xf numFmtId="0" fontId="16" fillId="0" borderId="0" xfId="0" applyFont="1" applyAlignment="1">
      <alignment vertical="center" wrapText="1"/>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horizontal="center" vertical="center"/>
    </xf>
    <xf numFmtId="0" fontId="35" fillId="0" borderId="0" xfId="4" applyFont="1" applyAlignment="1">
      <alignment horizontal="center" vertical="center"/>
    </xf>
    <xf numFmtId="0" fontId="3" fillId="2" borderId="3" xfId="5" applyFont="1" applyFill="1" applyBorder="1" applyAlignment="1">
      <alignment horizontal="center" vertical="center"/>
    </xf>
    <xf numFmtId="0" fontId="32" fillId="0" borderId="0" xfId="5" applyFont="1" applyAlignment="1">
      <alignment horizontal="center" vertical="center" wrapText="1"/>
    </xf>
    <xf numFmtId="0" fontId="3" fillId="2" borderId="1" xfId="0" applyFont="1" applyFill="1" applyBorder="1" applyAlignment="1">
      <alignment horizontal="center" vertical="center" wrapText="1"/>
    </xf>
    <xf numFmtId="171" fontId="3" fillId="2" borderId="1" xfId="0" applyNumberFormat="1" applyFont="1" applyFill="1" applyBorder="1" applyAlignment="1">
      <alignment horizontal="center" vertical="center" wrapText="1"/>
    </xf>
    <xf numFmtId="171" fontId="0" fillId="0" borderId="2" xfId="0" applyNumberFormat="1" applyBorder="1" applyAlignment="1">
      <alignment horizontal="center" vertical="center"/>
    </xf>
    <xf numFmtId="171" fontId="3" fillId="2" borderId="3" xfId="0" applyNumberFormat="1" applyFont="1" applyFill="1" applyBorder="1" applyAlignment="1">
      <alignment horizontal="center" vertical="center"/>
    </xf>
    <xf numFmtId="171" fontId="4" fillId="3" borderId="1" xfId="0" applyNumberFormat="1" applyFont="1" applyFill="1" applyBorder="1" applyAlignment="1">
      <alignment horizontal="center" vertical="center" wrapText="1"/>
    </xf>
    <xf numFmtId="171" fontId="1" fillId="20" borderId="1" xfId="5" applyNumberFormat="1" applyFill="1" applyBorder="1" applyAlignment="1">
      <alignment horizontal="center" vertical="center"/>
    </xf>
    <xf numFmtId="169" fontId="1" fillId="20" borderId="1" xfId="5" applyNumberFormat="1" applyFill="1" applyBorder="1" applyAlignment="1">
      <alignment horizontal="center" vertical="center"/>
    </xf>
    <xf numFmtId="165" fontId="0" fillId="3" borderId="1" xfId="0" applyNumberFormat="1" applyFill="1" applyBorder="1" applyAlignment="1">
      <alignment horizontal="right" vertical="center"/>
    </xf>
    <xf numFmtId="165" fontId="0" fillId="0" borderId="5" xfId="0" applyNumberFormat="1" applyBorder="1" applyAlignment="1">
      <alignment horizontal="right" vertical="center"/>
    </xf>
    <xf numFmtId="165" fontId="3" fillId="6" borderId="1" xfId="0" applyNumberFormat="1" applyFont="1" applyFill="1" applyBorder="1" applyAlignment="1">
      <alignment horizontal="right" vertical="center"/>
    </xf>
    <xf numFmtId="165" fontId="0" fillId="0" borderId="0" xfId="0" applyNumberFormat="1" applyAlignment="1">
      <alignment horizontal="right" vertical="center"/>
    </xf>
    <xf numFmtId="165" fontId="0" fillId="0" borderId="0" xfId="0" applyNumberFormat="1" applyAlignment="1">
      <alignment horizontal="right"/>
    </xf>
    <xf numFmtId="165" fontId="0" fillId="3" borderId="0" xfId="0" applyNumberFormat="1" applyFill="1" applyAlignment="1">
      <alignment horizontal="right" vertical="center" wrapText="1"/>
    </xf>
    <xf numFmtId="165" fontId="3" fillId="7" borderId="1" xfId="0" applyNumberFormat="1" applyFont="1" applyFill="1" applyBorder="1" applyAlignment="1">
      <alignment horizontal="right" vertical="center" wrapText="1"/>
    </xf>
    <xf numFmtId="165" fontId="4" fillId="3" borderId="3" xfId="0" applyNumberFormat="1" applyFont="1" applyFill="1" applyBorder="1" applyAlignment="1">
      <alignment horizontal="right" vertical="center" wrapText="1"/>
    </xf>
    <xf numFmtId="165" fontId="0" fillId="3" borderId="3" xfId="0" applyNumberFormat="1" applyFill="1" applyBorder="1" applyAlignment="1">
      <alignment horizontal="right" vertical="center"/>
    </xf>
    <xf numFmtId="165" fontId="4" fillId="3" borderId="1" xfId="0" applyNumberFormat="1" applyFont="1" applyFill="1" applyBorder="1" applyAlignment="1">
      <alignment horizontal="right" vertical="center" wrapText="1"/>
    </xf>
    <xf numFmtId="165" fontId="3" fillId="2" borderId="3" xfId="0" applyNumberFormat="1" applyFont="1" applyFill="1" applyBorder="1" applyAlignment="1">
      <alignment vertical="center"/>
    </xf>
    <xf numFmtId="171" fontId="0" fillId="0" borderId="0" xfId="0" applyNumberFormat="1"/>
    <xf numFmtId="171" fontId="0" fillId="3" borderId="19" xfId="0" applyNumberFormat="1" applyFill="1" applyBorder="1" applyAlignment="1">
      <alignment horizontal="center"/>
    </xf>
    <xf numFmtId="171" fontId="0" fillId="3" borderId="1" xfId="0" applyNumberFormat="1" applyFill="1" applyBorder="1" applyAlignment="1">
      <alignment horizontal="center"/>
    </xf>
    <xf numFmtId="171" fontId="0" fillId="3" borderId="20" xfId="0" applyNumberFormat="1" applyFill="1" applyBorder="1" applyAlignment="1">
      <alignment horizontal="center"/>
    </xf>
    <xf numFmtId="0" fontId="71" fillId="9" borderId="0" xfId="0" applyFont="1" applyFill="1"/>
    <xf numFmtId="0" fontId="2" fillId="9" borderId="4" xfId="0" applyFont="1" applyFill="1" applyBorder="1"/>
    <xf numFmtId="171" fontId="7" fillId="0" borderId="1" xfId="2" applyNumberFormat="1" applyBorder="1" applyAlignment="1">
      <alignment horizontal="center" vertical="center" wrapText="1"/>
    </xf>
    <xf numFmtId="169" fontId="0" fillId="0" borderId="0" xfId="0" applyNumberFormat="1" applyAlignment="1">
      <alignment horizontal="center"/>
    </xf>
    <xf numFmtId="169" fontId="42" fillId="0" borderId="0" xfId="0" applyNumberFormat="1" applyFont="1" applyAlignment="1">
      <alignment horizontal="center"/>
    </xf>
    <xf numFmtId="0" fontId="0" fillId="0" borderId="0" xfId="5" applyFont="1" applyAlignment="1">
      <alignment horizontal="left" vertical="center"/>
    </xf>
    <xf numFmtId="169" fontId="3" fillId="2" borderId="1" xfId="0" applyNumberFormat="1" applyFont="1" applyFill="1" applyBorder="1" applyAlignment="1">
      <alignment horizontal="center" vertical="center"/>
    </xf>
    <xf numFmtId="171" fontId="3" fillId="2" borderId="1" xfId="0" applyNumberFormat="1" applyFont="1" applyFill="1" applyBorder="1" applyAlignment="1">
      <alignment horizontal="center" vertical="center"/>
    </xf>
    <xf numFmtId="169" fontId="3" fillId="2" borderId="1" xfId="0" applyNumberFormat="1" applyFont="1" applyFill="1" applyBorder="1" applyAlignment="1">
      <alignment horizontal="center" vertical="center" wrapText="1"/>
    </xf>
    <xf numFmtId="0" fontId="77" fillId="2" borderId="25" xfId="0" applyFont="1" applyFill="1" applyBorder="1" applyAlignment="1">
      <alignment vertical="center"/>
    </xf>
    <xf numFmtId="0" fontId="77" fillId="2" borderId="26" xfId="0" applyFont="1" applyFill="1" applyBorder="1" applyAlignment="1">
      <alignment vertical="center"/>
    </xf>
    <xf numFmtId="172" fontId="17" fillId="9" borderId="30" xfId="9" applyNumberFormat="1" applyFont="1" applyFill="1" applyBorder="1" applyAlignment="1">
      <alignment vertical="center"/>
    </xf>
    <xf numFmtId="172" fontId="17" fillId="9" borderId="35" xfId="9" applyNumberFormat="1" applyFont="1" applyFill="1" applyBorder="1" applyAlignment="1">
      <alignment vertical="center"/>
    </xf>
    <xf numFmtId="172" fontId="17" fillId="8" borderId="20" xfId="9" applyNumberFormat="1" applyFont="1" applyFill="1" applyBorder="1" applyAlignment="1">
      <alignment vertical="center"/>
    </xf>
    <xf numFmtId="172" fontId="17" fillId="8" borderId="33" xfId="9" applyNumberFormat="1" applyFont="1" applyFill="1" applyBorder="1" applyAlignment="1">
      <alignment vertical="center"/>
    </xf>
    <xf numFmtId="178" fontId="42" fillId="0" borderId="0" xfId="0" applyNumberFormat="1" applyFont="1" applyAlignment="1">
      <alignment horizontal="center"/>
    </xf>
    <xf numFmtId="166" fontId="0" fillId="0" borderId="0" xfId="0" applyNumberFormat="1"/>
    <xf numFmtId="9" fontId="0" fillId="3" borderId="9" xfId="1" applyFont="1" applyFill="1" applyBorder="1" applyAlignment="1">
      <alignment horizontal="center" vertical="center" wrapText="1"/>
    </xf>
    <xf numFmtId="49" fontId="2" fillId="0" borderId="0" xfId="0" applyNumberFormat="1" applyFont="1" applyAlignment="1">
      <alignment horizontal="left" vertical="center" wrapText="1"/>
    </xf>
    <xf numFmtId="49" fontId="0" fillId="0" borderId="0" xfId="0" applyNumberFormat="1" applyAlignment="1">
      <alignment horizontal="left"/>
    </xf>
    <xf numFmtId="0" fontId="26" fillId="9" borderId="1" xfId="0" applyFont="1" applyFill="1" applyBorder="1" applyAlignment="1">
      <alignment horizontal="center" vertical="center"/>
    </xf>
    <xf numFmtId="171" fontId="20" fillId="9" borderId="1" xfId="0" applyNumberFormat="1" applyFont="1" applyFill="1" applyBorder="1" applyAlignment="1">
      <alignment horizontal="center" vertical="center"/>
    </xf>
    <xf numFmtId="0" fontId="26" fillId="9" borderId="0" xfId="0" applyFont="1" applyFill="1" applyAlignment="1">
      <alignment horizontal="center" vertical="center"/>
    </xf>
    <xf numFmtId="171" fontId="26" fillId="9" borderId="1" xfId="10" applyNumberFormat="1" applyFont="1" applyFill="1" applyBorder="1" applyAlignment="1">
      <alignment horizontal="center" vertical="center"/>
    </xf>
    <xf numFmtId="0" fontId="0" fillId="9" borderId="0" xfId="0" applyFill="1" applyAlignment="1">
      <alignment horizontal="center" vertical="center"/>
    </xf>
    <xf numFmtId="171" fontId="20" fillId="0" borderId="1" xfId="0" applyNumberFormat="1" applyFont="1" applyBorder="1" applyAlignment="1">
      <alignment horizontal="center" vertical="center"/>
    </xf>
    <xf numFmtId="1" fontId="0" fillId="0" borderId="0" xfId="0" applyNumberFormat="1" applyAlignment="1">
      <alignment horizontal="left"/>
    </xf>
    <xf numFmtId="1" fontId="0" fillId="9" borderId="0" xfId="0" applyNumberFormat="1" applyFill="1" applyAlignment="1">
      <alignment horizontal="left"/>
    </xf>
    <xf numFmtId="17" fontId="15" fillId="9" borderId="0" xfId="4" applyNumberFormat="1" applyFont="1" applyFill="1" applyAlignment="1">
      <alignment horizontal="left" vertical="center"/>
    </xf>
    <xf numFmtId="17" fontId="15" fillId="9" borderId="0" xfId="4" applyNumberFormat="1" applyFont="1" applyFill="1" applyAlignment="1">
      <alignment horizontal="left" vertical="top"/>
    </xf>
    <xf numFmtId="17" fontId="15" fillId="9" borderId="0" xfId="4" applyNumberFormat="1" applyFont="1" applyFill="1" applyAlignment="1">
      <alignment horizontal="center" vertical="top"/>
    </xf>
    <xf numFmtId="0" fontId="0" fillId="9" borderId="0" xfId="0" applyFill="1" applyAlignment="1">
      <alignment horizontal="center"/>
    </xf>
    <xf numFmtId="0" fontId="15" fillId="9" borderId="0" xfId="4" applyFont="1" applyFill="1" applyAlignment="1">
      <alignment horizontal="left" vertical="top"/>
    </xf>
    <xf numFmtId="0" fontId="35" fillId="0" borderId="0" xfId="0" applyFont="1" applyAlignment="1">
      <alignment horizontal="left"/>
    </xf>
    <xf numFmtId="0" fontId="35" fillId="0" borderId="0" xfId="4" applyFont="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wrapText="1"/>
    </xf>
    <xf numFmtId="0" fontId="34" fillId="9" borderId="0" xfId="0" applyFont="1" applyFill="1" applyAlignment="1">
      <alignment horizontal="left" vertical="center"/>
    </xf>
    <xf numFmtId="49" fontId="34" fillId="9" borderId="0" xfId="0" applyNumberFormat="1" applyFont="1" applyFill="1" applyAlignment="1">
      <alignment horizontal="left" vertical="center" wrapText="1"/>
    </xf>
    <xf numFmtId="0" fontId="34" fillId="9" borderId="0" xfId="0" applyFont="1" applyFill="1" applyAlignment="1">
      <alignment horizontal="left" vertical="center" wrapText="1"/>
    </xf>
    <xf numFmtId="0" fontId="6" fillId="2" borderId="0" xfId="0" applyFont="1" applyFill="1" applyAlignment="1">
      <alignment horizontal="center"/>
    </xf>
    <xf numFmtId="0" fontId="23" fillId="6" borderId="8" xfId="0" applyFont="1" applyFill="1" applyBorder="1" applyAlignment="1">
      <alignment horizontal="left" vertical="center"/>
    </xf>
    <xf numFmtId="0" fontId="23" fillId="6" borderId="2" xfId="0" applyFont="1" applyFill="1" applyBorder="1" applyAlignment="1">
      <alignment horizontal="left" vertical="center"/>
    </xf>
    <xf numFmtId="0" fontId="80" fillId="0" borderId="0" xfId="0" applyFont="1" applyAlignment="1">
      <alignment horizontal="left" vertical="center" wrapText="1"/>
    </xf>
    <xf numFmtId="0" fontId="35" fillId="0" borderId="0" xfId="0" applyFont="1" applyAlignment="1">
      <alignment horizontal="left" vertical="center" wrapText="1"/>
    </xf>
    <xf numFmtId="0" fontId="22" fillId="2" borderId="1"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9" borderId="0" xfId="0" applyFont="1" applyFill="1" applyAlignment="1">
      <alignment horizontal="center"/>
    </xf>
    <xf numFmtId="0" fontId="37" fillId="0" borderId="0" xfId="0" applyFont="1" applyAlignment="1">
      <alignment horizontal="left" vertical="center"/>
    </xf>
    <xf numFmtId="0" fontId="30" fillId="12" borderId="11" xfId="0" applyFont="1" applyFill="1" applyBorder="1" applyAlignment="1">
      <alignment horizontal="left" vertical="center"/>
    </xf>
    <xf numFmtId="0" fontId="30" fillId="12" borderId="0" xfId="0" applyFont="1" applyFill="1" applyAlignment="1">
      <alignment horizontal="lef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8" fillId="0" borderId="4" xfId="2" applyFont="1" applyBorder="1" applyAlignment="1">
      <alignment horizontal="left"/>
    </xf>
    <xf numFmtId="0" fontId="30" fillId="12" borderId="10" xfId="0" applyFont="1" applyFill="1" applyBorder="1" applyAlignment="1">
      <alignment horizontal="left" vertical="center"/>
    </xf>
    <xf numFmtId="0" fontId="30" fillId="12" borderId="5" xfId="0" applyFont="1" applyFill="1" applyBorder="1" applyAlignment="1">
      <alignment horizontal="left" vertical="center"/>
    </xf>
    <xf numFmtId="0" fontId="0" fillId="0" borderId="1" xfId="0" applyBorder="1" applyAlignment="1">
      <alignment horizontal="center"/>
    </xf>
    <xf numFmtId="0" fontId="41" fillId="13" borderId="13" xfId="0" applyFont="1" applyFill="1" applyBorder="1" applyAlignment="1">
      <alignment horizontal="left" vertical="center" wrapText="1"/>
    </xf>
    <xf numFmtId="0" fontId="41" fillId="13" borderId="14"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0" fillId="13" borderId="14" xfId="0" applyFont="1" applyFill="1" applyBorder="1" applyAlignment="1">
      <alignment horizontal="left" vertical="center" wrapText="1"/>
    </xf>
    <xf numFmtId="0" fontId="39" fillId="9" borderId="0" xfId="0" applyFont="1" applyFill="1" applyAlignment="1">
      <alignment horizontal="center" vertical="center"/>
    </xf>
    <xf numFmtId="0" fontId="37" fillId="9" borderId="0" xfId="0" applyFont="1" applyFill="1" applyAlignment="1">
      <alignment horizontal="left" vertical="center"/>
    </xf>
    <xf numFmtId="0" fontId="35" fillId="9" borderId="0" xfId="4" applyFont="1" applyFill="1" applyAlignment="1">
      <alignment horizontal="left"/>
    </xf>
    <xf numFmtId="0" fontId="23" fillId="6" borderId="11" xfId="0" applyFont="1" applyFill="1" applyBorder="1" applyAlignment="1">
      <alignment horizontal="left" vertical="center"/>
    </xf>
    <xf numFmtId="0" fontId="23" fillId="6" borderId="0" xfId="0" applyFont="1" applyFill="1" applyAlignment="1">
      <alignment horizontal="left" vertical="center"/>
    </xf>
    <xf numFmtId="0" fontId="36" fillId="0" borderId="0" xfId="2" applyFont="1" applyAlignment="1">
      <alignment horizontal="left"/>
    </xf>
    <xf numFmtId="0" fontId="0" fillId="0" borderId="0" xfId="0" applyAlignment="1">
      <alignment horizontal="center"/>
    </xf>
    <xf numFmtId="0" fontId="23" fillId="6" borderId="15" xfId="0" applyFont="1" applyFill="1" applyBorder="1" applyAlignment="1">
      <alignment horizontal="left" vertical="center"/>
    </xf>
    <xf numFmtId="0" fontId="23" fillId="6" borderId="4" xfId="0" applyFont="1" applyFill="1" applyBorder="1" applyAlignment="1">
      <alignment horizontal="left" vertical="center"/>
    </xf>
    <xf numFmtId="49" fontId="2" fillId="0" borderId="0" xfId="5" applyNumberFormat="1" applyFont="1" applyAlignment="1">
      <alignment horizontal="left" vertical="center"/>
    </xf>
    <xf numFmtId="0" fontId="35"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1" fillId="0" borderId="4" xfId="5" applyBorder="1" applyAlignment="1">
      <alignment horizontal="left" vertical="center"/>
    </xf>
    <xf numFmtId="169" fontId="3" fillId="2" borderId="8" xfId="5" applyNumberFormat="1" applyFont="1" applyFill="1" applyBorder="1" applyAlignment="1">
      <alignment horizontal="center" vertical="center" wrapText="1"/>
    </xf>
    <xf numFmtId="169" fontId="3" fillId="2" borderId="2" xfId="5" applyNumberFormat="1" applyFont="1" applyFill="1" applyBorder="1" applyAlignment="1">
      <alignment horizontal="center" vertical="center" wrapText="1"/>
    </xf>
    <xf numFmtId="0" fontId="11" fillId="9" borderId="0" xfId="4" applyFont="1" applyFill="1" applyAlignment="1">
      <alignment horizontal="center" vertical="center" textRotation="90" wrapText="1"/>
    </xf>
    <xf numFmtId="0" fontId="3" fillId="9" borderId="0" xfId="4" applyFont="1" applyFill="1" applyAlignment="1">
      <alignment horizontal="center" vertical="center" textRotation="90" wrapText="1"/>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35" fillId="9" borderId="0" xfId="0" applyFont="1" applyFill="1" applyAlignment="1">
      <alignment horizontal="left"/>
    </xf>
    <xf numFmtId="0" fontId="79" fillId="0" borderId="0" xfId="0" applyFont="1" applyAlignment="1">
      <alignment horizontal="left" vertical="center" wrapText="1"/>
    </xf>
    <xf numFmtId="0" fontId="5" fillId="9" borderId="0" xfId="0" applyFont="1" applyFill="1" applyAlignment="1">
      <alignment horizontal="left" vertical="center" wrapText="1"/>
    </xf>
    <xf numFmtId="0" fontId="2" fillId="9" borderId="4" xfId="0" applyFont="1" applyFill="1" applyBorder="1" applyAlignment="1">
      <alignment horizontal="left"/>
    </xf>
    <xf numFmtId="0" fontId="42" fillId="9" borderId="0" xfId="0" applyFont="1" applyFill="1" applyAlignment="1">
      <alignment horizontal="center"/>
    </xf>
    <xf numFmtId="0" fontId="71" fillId="9" borderId="0" xfId="0" applyFont="1" applyFill="1" applyAlignment="1">
      <alignment horizontal="left"/>
    </xf>
    <xf numFmtId="0" fontId="71" fillId="9" borderId="0" xfId="4" applyFont="1" applyFill="1" applyAlignment="1">
      <alignment horizontal="left"/>
    </xf>
    <xf numFmtId="0" fontId="67" fillId="9" borderId="0" xfId="0" applyFont="1" applyFill="1" applyAlignment="1">
      <alignment horizontal="left" vertical="center"/>
    </xf>
    <xf numFmtId="171" fontId="68" fillId="2" borderId="8" xfId="0" applyNumberFormat="1" applyFont="1" applyFill="1" applyBorder="1" applyAlignment="1">
      <alignment horizontal="left" vertical="center"/>
    </xf>
    <xf numFmtId="171" fontId="68" fillId="2" borderId="2" xfId="0" applyNumberFormat="1" applyFont="1" applyFill="1" applyBorder="1" applyAlignment="1">
      <alignment horizontal="left" vertical="center"/>
    </xf>
    <xf numFmtId="171" fontId="68" fillId="2" borderId="9" xfId="0" applyNumberFormat="1" applyFont="1" applyFill="1" applyBorder="1" applyAlignment="1">
      <alignment horizontal="left" vertical="center"/>
    </xf>
    <xf numFmtId="0" fontId="8" fillId="9" borderId="0" xfId="0" applyFont="1" applyFill="1" applyAlignment="1">
      <alignment horizontal="center" wrapText="1"/>
    </xf>
    <xf numFmtId="0" fontId="33" fillId="9" borderId="0" xfId="0" applyFont="1" applyFill="1" applyAlignment="1">
      <alignment horizontal="center" vertical="center" wrapText="1"/>
    </xf>
    <xf numFmtId="0" fontId="8" fillId="9" borderId="0" xfId="0" applyFont="1" applyFill="1" applyAlignment="1">
      <alignment horizontal="center" vertical="center" wrapText="1"/>
    </xf>
    <xf numFmtId="0" fontId="2" fillId="9" borderId="0" xfId="0" applyFont="1" applyFill="1" applyAlignment="1">
      <alignment horizontal="left" wrapText="1"/>
    </xf>
    <xf numFmtId="0" fontId="81" fillId="9" borderId="0" xfId="0" applyFont="1" applyFill="1" applyAlignment="1">
      <alignment horizontal="right" vertical="center" wrapText="1"/>
    </xf>
    <xf numFmtId="0" fontId="81" fillId="9" borderId="4" xfId="0" applyFont="1" applyFill="1" applyBorder="1" applyAlignment="1">
      <alignment horizontal="right" vertical="center" wrapText="1"/>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hyperlink" Target="#ProDVX!A1"/><Relationship Id="rId26" Type="http://schemas.openxmlformats.org/officeDocument/2006/relationships/image" Target="../media/image15.png"/><Relationship Id="rId39" Type="http://schemas.openxmlformats.org/officeDocument/2006/relationships/image" Target="../media/image23.png"/><Relationship Id="rId21" Type="http://schemas.openxmlformats.org/officeDocument/2006/relationships/image" Target="../media/image12.jpeg"/><Relationship Id="rId34" Type="http://schemas.openxmlformats.org/officeDocument/2006/relationships/image" Target="../media/image20.svg"/><Relationship Id="rId42" Type="http://schemas.openxmlformats.org/officeDocument/2006/relationships/hyperlink" Target="#ReThink!A1"/><Relationship Id="rId7" Type="http://schemas.openxmlformats.org/officeDocument/2006/relationships/image" Target="../media/image4.png"/><Relationship Id="rId2" Type="http://schemas.openxmlformats.org/officeDocument/2006/relationships/image" Target="../media/image1.jpeg"/><Relationship Id="rId16" Type="http://schemas.openxmlformats.org/officeDocument/2006/relationships/hyperlink" Target="#'Ascentae Room Kits'!A1"/><Relationship Id="rId20" Type="http://schemas.openxmlformats.org/officeDocument/2006/relationships/hyperlink" Target="#GoBright!A1"/><Relationship Id="rId29" Type="http://schemas.openxmlformats.org/officeDocument/2006/relationships/image" Target="../media/image17.jpeg"/><Relationship Id="rId41" Type="http://schemas.openxmlformats.org/officeDocument/2006/relationships/image" Target="../media/image24.png"/><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image" Target="../media/image14.png"/><Relationship Id="rId32" Type="http://schemas.openxmlformats.org/officeDocument/2006/relationships/hyperlink" Target="#AirServer!A1"/><Relationship Id="rId37" Type="http://schemas.openxmlformats.org/officeDocument/2006/relationships/image" Target="../media/image22.png"/><Relationship Id="rId40" Type="http://schemas.openxmlformats.org/officeDocument/2006/relationships/hyperlink" Target="#Nuiteq!A1"/><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hyperlink" Target="#IAdea!A1"/><Relationship Id="rId28" Type="http://schemas.openxmlformats.org/officeDocument/2006/relationships/image" Target="../media/image16.png"/><Relationship Id="rId36" Type="http://schemas.openxmlformats.org/officeDocument/2006/relationships/hyperlink" Target="#Activefloor!A1"/><Relationship Id="rId10" Type="http://schemas.openxmlformats.org/officeDocument/2006/relationships/hyperlink" Target="#Huddly!A1"/><Relationship Id="rId19" Type="http://schemas.openxmlformats.org/officeDocument/2006/relationships/image" Target="../media/image11.jpeg"/><Relationship Id="rId31" Type="http://schemas.openxmlformats.org/officeDocument/2006/relationships/image" Target="../media/image18.png"/><Relationship Id="rId44" Type="http://schemas.openxmlformats.org/officeDocument/2006/relationships/image" Target="../media/image26.png"/><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Utelogy!A1"/><Relationship Id="rId22" Type="http://schemas.openxmlformats.org/officeDocument/2006/relationships/image" Target="../media/image13.jpeg"/><Relationship Id="rId27" Type="http://schemas.openxmlformats.org/officeDocument/2006/relationships/hyperlink" Target="#'HuMaN Kits'!A1"/><Relationship Id="rId30" Type="http://schemas.openxmlformats.org/officeDocument/2006/relationships/hyperlink" Target="#Nialli!A1"/><Relationship Id="rId35" Type="http://schemas.openxmlformats.org/officeDocument/2006/relationships/image" Target="../media/image21.png"/><Relationship Id="rId43" Type="http://schemas.openxmlformats.org/officeDocument/2006/relationships/image" Target="../media/image25.png"/><Relationship Id="rId8" Type="http://schemas.openxmlformats.org/officeDocument/2006/relationships/image" Target="../media/image5.jpeg"/><Relationship Id="rId3" Type="http://schemas.openxmlformats.org/officeDocument/2006/relationships/hyperlink" Target="#Jupiter!A1"/><Relationship Id="rId12" Type="http://schemas.openxmlformats.org/officeDocument/2006/relationships/hyperlink" Target="#Nureva!A1"/><Relationship Id="rId17" Type="http://schemas.openxmlformats.org/officeDocument/2006/relationships/image" Target="../media/image10.png"/><Relationship Id="rId25" Type="http://schemas.openxmlformats.org/officeDocument/2006/relationships/hyperlink" Target="#Evoko!A1"/><Relationship Id="rId33" Type="http://schemas.openxmlformats.org/officeDocument/2006/relationships/image" Target="../media/image19.png"/><Relationship Id="rId38" Type="http://schemas.openxmlformats.org/officeDocument/2006/relationships/hyperlink" Target="#'Project Roo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hyperlink" Target="#ProDVX!A1"/><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hyperlink" Target="#ReThink!A1"/><Relationship Id="rId2" Type="http://schemas.openxmlformats.org/officeDocument/2006/relationships/image" Target="../media/image27.png"/><Relationship Id="rId1" Type="http://schemas.openxmlformats.org/officeDocument/2006/relationships/image" Target="../media/image35.png"/><Relationship Id="rId4"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0.svg"/><Relationship Id="rId2" Type="http://schemas.openxmlformats.org/officeDocument/2006/relationships/image" Target="../media/image19.png"/><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28.png"/><Relationship Id="rId1" Type="http://schemas.openxmlformats.org/officeDocument/2006/relationships/image" Target="../media/image27.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3.png"/><Relationship Id="rId1" Type="http://schemas.openxmlformats.org/officeDocument/2006/relationships/image" Target="../media/image37.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38.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hyperlink" Target="#Nuiteq!A1"/><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30.png"/><Relationship Id="rId1" Type="http://schemas.openxmlformats.org/officeDocument/2006/relationships/image" Target="../media/image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1.jpeg"/><Relationship Id="rId1" Type="http://schemas.openxmlformats.org/officeDocument/2006/relationships/hyperlink" Target="#Maxhub!A1"/></Relationships>
</file>

<file path=xl/drawings/_rels/drawing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590590</xdr:colOff>
      <xdr:row>16</xdr:row>
      <xdr:rowOff>218894</xdr:rowOff>
    </xdr:from>
    <xdr:to>
      <xdr:col>17</xdr:col>
      <xdr:colOff>551534</xdr:colOff>
      <xdr:row>16</xdr:row>
      <xdr:rowOff>1345151</xdr:rowOff>
    </xdr:to>
    <xdr:pic>
      <xdr:nvPicPr>
        <xdr:cNvPr id="22" name="Picture 21" descr="lumens-logo - Icron Technologies Corp.">
          <a:hlinkClick xmlns:r="http://schemas.openxmlformats.org/officeDocument/2006/relationships" r:id="rId12"/>
          <a:extLst>
            <a:ext uri="{FF2B5EF4-FFF2-40B4-BE49-F238E27FC236}">
              <a16:creationId xmlns:a16="http://schemas.microsoft.com/office/drawing/2014/main" id="{024F2E84-6B52-1B1D-E174-C725E5324F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09502" y="13083247"/>
          <a:ext cx="2986532" cy="1126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4"/>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34" name="Picture 33" descr="A black and white logo&#10;&#10;Description automatically generated">
          <a:hlinkClick xmlns:r="http://schemas.openxmlformats.org/officeDocument/2006/relationships" r:id="rId16"/>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18"/>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20"/>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12"/>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3"/>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5"/>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220278</xdr:colOff>
      <xdr:row>9</xdr:row>
      <xdr:rowOff>243745</xdr:rowOff>
    </xdr:from>
    <xdr:to>
      <xdr:col>13</xdr:col>
      <xdr:colOff>421821</xdr:colOff>
      <xdr:row>10</xdr:row>
      <xdr:rowOff>820208</xdr:rowOff>
    </xdr:to>
    <xdr:pic>
      <xdr:nvPicPr>
        <xdr:cNvPr id="48" name="Picture 47" descr="Maxhub signs UK distribution deal with Dynamic CCTV">
          <a:hlinkClick xmlns:r="http://schemas.openxmlformats.org/officeDocument/2006/relationships" r:id="rId1"/>
          <a:extLst>
            <a:ext uri="{FF2B5EF4-FFF2-40B4-BE49-F238E27FC236}">
              <a16:creationId xmlns:a16="http://schemas.microsoft.com/office/drawing/2014/main" id="{A92DD4A6-0B34-C5CD-561E-900FD5128D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00992" y="6571066"/>
          <a:ext cx="2038508" cy="105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261100</xdr:colOff>
      <xdr:row>7</xdr:row>
      <xdr:rowOff>165972</xdr:rowOff>
    </xdr:from>
    <xdr:to>
      <xdr:col>19</xdr:col>
      <xdr:colOff>295273</xdr:colOff>
      <xdr:row>11</xdr:row>
      <xdr:rowOff>17387</xdr:rowOff>
    </xdr:to>
    <xdr:grpSp>
      <xdr:nvGrpSpPr>
        <xdr:cNvPr id="62" name="Group 61">
          <a:hlinkClick xmlns:r="http://schemas.openxmlformats.org/officeDocument/2006/relationships" r:id="rId27"/>
          <a:extLst>
            <a:ext uri="{FF2B5EF4-FFF2-40B4-BE49-F238E27FC236}">
              <a16:creationId xmlns:a16="http://schemas.microsoft.com/office/drawing/2014/main" id="{11C125E7-CE94-D791-31E0-15C10910A391}"/>
            </a:ext>
          </a:extLst>
        </xdr:cNvPr>
        <xdr:cNvGrpSpPr/>
      </xdr:nvGrpSpPr>
      <xdr:grpSpPr>
        <a:xfrm>
          <a:off x="9214600" y="5528547"/>
          <a:ext cx="5520573" cy="2327915"/>
          <a:chOff x="9241814" y="5540793"/>
          <a:chExt cx="5545066" cy="2327915"/>
        </a:xfrm>
      </xdr:grpSpPr>
      <xdr:pic>
        <xdr:nvPicPr>
          <xdr:cNvPr id="52" name="Picture 51" descr="Maxhub signs UK distribution deal with Dynamic CCTV">
            <a:extLst>
              <a:ext uri="{FF2B5EF4-FFF2-40B4-BE49-F238E27FC236}">
                <a16:creationId xmlns:a16="http://schemas.microsoft.com/office/drawing/2014/main" id="{28F2D7B5-B78D-23F3-73B4-526575021D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41814" y="6815995"/>
            <a:ext cx="2038508" cy="105271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3" name="Picture 52">
            <a:extLst>
              <a:ext uri="{FF2B5EF4-FFF2-40B4-BE49-F238E27FC236}">
                <a16:creationId xmlns:a16="http://schemas.microsoft.com/office/drawing/2014/main" id="{0ABCA547-90D6-DF19-C4E5-8C8D192B4D4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567815" y="5540793"/>
            <a:ext cx="1671685" cy="86327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6" name="Picture 55" descr="Huddly: The Next-Gen intelligent camera has arrived">
            <a:extLst>
              <a:ext uri="{FF2B5EF4-FFF2-40B4-BE49-F238E27FC236}">
                <a16:creationId xmlns:a16="http://schemas.microsoft.com/office/drawing/2014/main" id="{7BC0D917-75E1-7B97-9383-048C0CBDBDA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97612" y="6229037"/>
            <a:ext cx="1619424" cy="8649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0" name="Picture 59">
            <a:extLst>
              <a:ext uri="{FF2B5EF4-FFF2-40B4-BE49-F238E27FC236}">
                <a16:creationId xmlns:a16="http://schemas.microsoft.com/office/drawing/2014/main" id="{1BDE71F0-9D5B-1052-405E-E09EA21A5D5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2101355" y="5973535"/>
            <a:ext cx="2685525" cy="15063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30"/>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31"/>
        <a:stretch>
          <a:fillRect/>
        </a:stretch>
      </xdr:blipFill>
      <xdr:spPr>
        <a:xfrm>
          <a:off x="3516501" y="19318941"/>
          <a:ext cx="2325219" cy="724312"/>
        </a:xfrm>
        <a:prstGeom prst="rect">
          <a:avLst/>
        </a:prstGeom>
      </xdr:spPr>
    </xdr:pic>
    <xdr:clientData/>
  </xdr:oneCellAnchor>
  <xdr:oneCellAnchor>
    <xdr:from>
      <xdr:col>8</xdr:col>
      <xdr:colOff>95761</xdr:colOff>
      <xdr:row>19</xdr:row>
      <xdr:rowOff>402393</xdr:rowOff>
    </xdr:from>
    <xdr:ext cx="3486150" cy="501528"/>
    <xdr:pic>
      <xdr:nvPicPr>
        <xdr:cNvPr id="17" name="Graphic 16">
          <a:hlinkClick xmlns:r="http://schemas.openxmlformats.org/officeDocument/2006/relationships" r:id="rId32"/>
          <a:extLst>
            <a:ext uri="{FF2B5EF4-FFF2-40B4-BE49-F238E27FC236}">
              <a16:creationId xmlns:a16="http://schemas.microsoft.com/office/drawing/2014/main" id="{89A7185E-6B61-ECE2-8E33-85BF371AF471}"/>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7794202" y="17693069"/>
          <a:ext cx="3486150" cy="501528"/>
        </a:xfrm>
        <a:prstGeom prst="rect">
          <a:avLst/>
        </a:prstGeom>
      </xdr:spPr>
    </xdr:pic>
    <xdr:clientData/>
  </xdr:oneCellAnchor>
  <xdr:twoCellAnchor editAs="oneCell">
    <xdr:from>
      <xdr:col>1</xdr:col>
      <xdr:colOff>53255</xdr:colOff>
      <xdr:row>19</xdr:row>
      <xdr:rowOff>123263</xdr:rowOff>
    </xdr:from>
    <xdr:to>
      <xdr:col>6</xdr:col>
      <xdr:colOff>546845</xdr:colOff>
      <xdr:row>19</xdr:row>
      <xdr:rowOff>1473011</xdr:rowOff>
    </xdr:to>
    <xdr:pic>
      <xdr:nvPicPr>
        <xdr:cNvPr id="23" name="Picture 22" descr="Mersive | SCHOMS">
          <a:extLst>
            <a:ext uri="{FF2B5EF4-FFF2-40B4-BE49-F238E27FC236}">
              <a16:creationId xmlns:a16="http://schemas.microsoft.com/office/drawing/2014/main" id="{287B9D00-3864-C869-3E1E-02C996094A9B}"/>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515873" y="17413939"/>
          <a:ext cx="3519178" cy="134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36"/>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38"/>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6</xdr:col>
      <xdr:colOff>580364</xdr:colOff>
      <xdr:row>22</xdr:row>
      <xdr:rowOff>77745</xdr:rowOff>
    </xdr:from>
    <xdr:to>
      <xdr:col>12</xdr:col>
      <xdr:colOff>201705</xdr:colOff>
      <xdr:row>22</xdr:row>
      <xdr:rowOff>1892672</xdr:rowOff>
    </xdr:to>
    <xdr:pic>
      <xdr:nvPicPr>
        <xdr:cNvPr id="3" name="Picture 2" descr="Natural User Interface Technologies AB (NUITEQ) Logo Vector ...">
          <a:hlinkClick xmlns:r="http://schemas.openxmlformats.org/officeDocument/2006/relationships" r:id="rId40"/>
          <a:extLst>
            <a:ext uri="{FF2B5EF4-FFF2-40B4-BE49-F238E27FC236}">
              <a16:creationId xmlns:a16="http://schemas.microsoft.com/office/drawing/2014/main" id="{DAE2AB71-BA98-7D97-3C75-C67BA63AE47B}"/>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068570" y="21805951"/>
          <a:ext cx="3252047" cy="1814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42"/>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298672</xdr:colOff>
      <xdr:row>16</xdr:row>
      <xdr:rowOff>168087</xdr:rowOff>
    </xdr:from>
    <xdr:to>
      <xdr:col>24</xdr:col>
      <xdr:colOff>0</xdr:colOff>
      <xdr:row>16</xdr:row>
      <xdr:rowOff>1303242</xdr:rowOff>
    </xdr:to>
    <xdr:pic>
      <xdr:nvPicPr>
        <xdr:cNvPr id="28" name="Picture 27" descr="Rocware Partner Portal">
          <a:extLst>
            <a:ext uri="{FF2B5EF4-FFF2-40B4-BE49-F238E27FC236}">
              <a16:creationId xmlns:a16="http://schemas.microsoft.com/office/drawing/2014/main" id="{C399D632-C508-1537-8589-5705C09B122C}"/>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3443172" y="13032440"/>
          <a:ext cx="3937152"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51955</xdr:colOff>
      <xdr:row>16</xdr:row>
      <xdr:rowOff>1804148</xdr:rowOff>
    </xdr:from>
    <xdr:to>
      <xdr:col>5</xdr:col>
      <xdr:colOff>586537</xdr:colOff>
      <xdr:row>17</xdr:row>
      <xdr:rowOff>1498715</xdr:rowOff>
    </xdr:to>
    <xdr:pic>
      <xdr:nvPicPr>
        <xdr:cNvPr id="6" name="Picture 5" descr="Maxhub signs UK distribution deal with Dynamic CCTV">
          <a:hlinkClick xmlns:r="http://schemas.openxmlformats.org/officeDocument/2006/relationships" r:id="rId1"/>
          <a:extLst>
            <a:ext uri="{FF2B5EF4-FFF2-40B4-BE49-F238E27FC236}">
              <a16:creationId xmlns:a16="http://schemas.microsoft.com/office/drawing/2014/main" id="{ADF61927-3E33-95C1-BF31-FCF8B402FA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573" y="14668501"/>
          <a:ext cx="2955052" cy="15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2103938</xdr:colOff>
      <xdr:row>5</xdr:row>
      <xdr:rowOff>37988</xdr:rowOff>
    </xdr:to>
    <xdr:pic>
      <xdr:nvPicPr>
        <xdr:cNvPr id="2" name="Picture 1" descr="Your Hybrid Working Solution Provider | Ascentae Limited">
          <a:extLst>
            <a:ext uri="{FF2B5EF4-FFF2-40B4-BE49-F238E27FC236}">
              <a16:creationId xmlns:a16="http://schemas.microsoft.com/office/drawing/2014/main" id="{92890E50-64AC-4A5F-A068-C7EE2F9D7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9103" cy="896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882872</xdr:colOff>
      <xdr:row>0</xdr:row>
      <xdr:rowOff>168576</xdr:rowOff>
    </xdr:from>
    <xdr:to>
      <xdr:col>7</xdr:col>
      <xdr:colOff>964677</xdr:colOff>
      <xdr:row>4</xdr:row>
      <xdr:rowOff>107204</xdr:rowOff>
    </xdr:to>
    <xdr:pic>
      <xdr:nvPicPr>
        <xdr:cNvPr id="3" name="Picture 2" descr="ProDVX — Audio Visual Intelligence">
          <a:hlinkClick xmlns:r="http://schemas.openxmlformats.org/officeDocument/2006/relationships" r:id="rId2"/>
          <a:extLst>
            <a:ext uri="{FF2B5EF4-FFF2-40B4-BE49-F238E27FC236}">
              <a16:creationId xmlns:a16="http://schemas.microsoft.com/office/drawing/2014/main" id="{8E5D46EF-D3CF-463E-B8C2-631213D6D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62196" y="168576"/>
          <a:ext cx="2094418" cy="604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368943</xdr:colOff>
      <xdr:row>2</xdr:row>
      <xdr:rowOff>427797</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69589</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2781837</xdr:colOff>
      <xdr:row>1</xdr:row>
      <xdr:rowOff>97674</xdr:rowOff>
    </xdr:from>
    <xdr:to>
      <xdr:col>14</xdr:col>
      <xdr:colOff>69321</xdr:colOff>
      <xdr:row>7</xdr:row>
      <xdr:rowOff>54842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66431" y="276268"/>
          <a:ext cx="11338908" cy="1513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50034</xdr:colOff>
      <xdr:row>4</xdr:row>
      <xdr:rowOff>65251</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3172973</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0</xdr:row>
      <xdr:rowOff>881445</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445648</xdr:colOff>
      <xdr:row>0</xdr:row>
      <xdr:rowOff>704132</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512885</xdr:colOff>
      <xdr:row>0</xdr:row>
      <xdr:rowOff>234461</xdr:rowOff>
    </xdr:from>
    <xdr:to>
      <xdr:col>5</xdr:col>
      <xdr:colOff>1308767</xdr:colOff>
      <xdr:row>0</xdr:row>
      <xdr:rowOff>832263</xdr:rowOff>
    </xdr:to>
    <xdr:pic>
      <xdr:nvPicPr>
        <xdr:cNvPr id="2" name="Picture 1" descr="Rethink AV Ltd">
          <a:hlinkClick xmlns:r="http://schemas.openxmlformats.org/officeDocument/2006/relationships" r:id="rId3"/>
          <a:extLst>
            <a:ext uri="{FF2B5EF4-FFF2-40B4-BE49-F238E27FC236}">
              <a16:creationId xmlns:a16="http://schemas.microsoft.com/office/drawing/2014/main" id="{ABEE8740-A9B3-4006-B170-88137899D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0" y="234461"/>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19050</xdr:rowOff>
    </xdr:from>
    <xdr:to>
      <xdr:col>1</xdr:col>
      <xdr:colOff>486923</xdr:colOff>
      <xdr:row>0</xdr:row>
      <xdr:rowOff>724159</xdr:rowOff>
    </xdr:to>
    <xdr:pic>
      <xdr:nvPicPr>
        <xdr:cNvPr id="2" name="Picture 1" descr="Your Hybrid Working Solution Provider | Ascentae Limited">
          <a:extLst>
            <a:ext uri="{FF2B5EF4-FFF2-40B4-BE49-F238E27FC236}">
              <a16:creationId xmlns:a16="http://schemas.microsoft.com/office/drawing/2014/main" id="{785F7BF9-39B7-4E7D-8A78-31C3EFCF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905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1657350</xdr:colOff>
      <xdr:row>0</xdr:row>
      <xdr:rowOff>95250</xdr:rowOff>
    </xdr:from>
    <xdr:to>
      <xdr:col>3</xdr:col>
      <xdr:colOff>2011053</xdr:colOff>
      <xdr:row>0</xdr:row>
      <xdr:rowOff>1054581</xdr:rowOff>
    </xdr:to>
    <xdr:pic>
      <xdr:nvPicPr>
        <xdr:cNvPr id="3" name="Picture 2" descr="Mersive | SCHOMS">
          <a:extLst>
            <a:ext uri="{FF2B5EF4-FFF2-40B4-BE49-F238E27FC236}">
              <a16:creationId xmlns:a16="http://schemas.microsoft.com/office/drawing/2014/main" id="{5B9D2A85-99C9-4A86-A197-A79C477B29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53925" y="95250"/>
          <a:ext cx="2509528" cy="962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1438275</xdr:colOff>
      <xdr:row>1</xdr:row>
      <xdr:rowOff>57151</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734550" y="247651"/>
          <a:ext cx="3486150" cy="50152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3</xdr:col>
      <xdr:colOff>16670</xdr:colOff>
      <xdr:row>3</xdr:row>
      <xdr:rowOff>88107</xdr:rowOff>
    </xdr:from>
    <xdr:to>
      <xdr:col>5</xdr:col>
      <xdr:colOff>1477170</xdr:colOff>
      <xdr:row>8</xdr:row>
      <xdr:rowOff>94807</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3608" y="623888"/>
          <a:ext cx="4749800" cy="899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2064755</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580270</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83559</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828746</xdr:colOff>
      <xdr:row>5</xdr:row>
      <xdr:rowOff>1009</xdr:rowOff>
    </xdr:to>
    <xdr:pic>
      <xdr:nvPicPr>
        <xdr:cNvPr id="2" name="Picture 1" descr="Your Hybrid Working Solution Provider | Ascentae Limited">
          <a:extLst>
            <a:ext uri="{FF2B5EF4-FFF2-40B4-BE49-F238E27FC236}">
              <a16:creationId xmlns:a16="http://schemas.microsoft.com/office/drawing/2014/main" id="{ADE592CF-C99A-4F6F-9DDE-163FE6061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596348</xdr:colOff>
      <xdr:row>0</xdr:row>
      <xdr:rowOff>0</xdr:rowOff>
    </xdr:from>
    <xdr:ext cx="2550795" cy="2238375"/>
    <xdr:pic>
      <xdr:nvPicPr>
        <xdr:cNvPr id="3" name="image1.png">
          <a:extLst>
            <a:ext uri="{FF2B5EF4-FFF2-40B4-BE49-F238E27FC236}">
              <a16:creationId xmlns:a16="http://schemas.microsoft.com/office/drawing/2014/main" id="{4CF2395A-D7E4-4DCD-A6BD-7F69E10AB47C}"/>
            </a:ext>
          </a:extLst>
        </xdr:cNvPr>
        <xdr:cNvPicPr preferRelativeResize="0"/>
      </xdr:nvPicPr>
      <xdr:blipFill>
        <a:blip xmlns:r="http://schemas.openxmlformats.org/officeDocument/2006/relationships" r:embed="rId2" cstate="print"/>
        <a:stretch>
          <a:fillRect/>
        </a:stretch>
      </xdr:blipFill>
      <xdr:spPr>
        <a:xfrm>
          <a:off x="14121848" y="0"/>
          <a:ext cx="2550795" cy="2238375"/>
        </a:xfrm>
        <a:prstGeom prst="rect">
          <a:avLst/>
        </a:prstGeom>
        <a:noFill/>
      </xdr:spPr>
    </xdr:pic>
    <xdr:clientData fLocksWithSheet="0"/>
  </xdr:oneCellAnchor>
  <xdr:twoCellAnchor editAs="oneCell">
    <xdr:from>
      <xdr:col>2</xdr:col>
      <xdr:colOff>554935</xdr:colOff>
      <xdr:row>0</xdr:row>
      <xdr:rowOff>0</xdr:rowOff>
    </xdr:from>
    <xdr:to>
      <xdr:col>5</xdr:col>
      <xdr:colOff>619109</xdr:colOff>
      <xdr:row>11</xdr:row>
      <xdr:rowOff>12464</xdr:rowOff>
    </xdr:to>
    <xdr:pic>
      <xdr:nvPicPr>
        <xdr:cNvPr id="4" name="Picture 3">
          <a:extLst>
            <a:ext uri="{FF2B5EF4-FFF2-40B4-BE49-F238E27FC236}">
              <a16:creationId xmlns:a16="http://schemas.microsoft.com/office/drawing/2014/main" id="{5088AB0C-9E18-4E41-9652-25376F9267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81761" y="0"/>
          <a:ext cx="4366023" cy="245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1685925</xdr:colOff>
      <xdr:row>6</xdr:row>
      <xdr:rowOff>0</xdr:rowOff>
    </xdr:to>
    <xdr:sp macro="" textlink="">
      <xdr:nvSpPr>
        <xdr:cNvPr id="2" name="Text Box 2">
          <a:extLst>
            <a:ext uri="{FF2B5EF4-FFF2-40B4-BE49-F238E27FC236}">
              <a16:creationId xmlns:a16="http://schemas.microsoft.com/office/drawing/2014/main" id="{F97A1DC2-EE2A-42A7-AF73-95088B55DAA2}"/>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3" name="Picture 5" descr="dsi">
          <a:extLst>
            <a:ext uri="{FF2B5EF4-FFF2-40B4-BE49-F238E27FC236}">
              <a16:creationId xmlns:a16="http://schemas.microsoft.com/office/drawing/2014/main" id="{C884A98B-1064-4F90-9DC1-A9FFE0911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4" name="Text Box 16">
          <a:extLst>
            <a:ext uri="{FF2B5EF4-FFF2-40B4-BE49-F238E27FC236}">
              <a16:creationId xmlns:a16="http://schemas.microsoft.com/office/drawing/2014/main" id="{9BE1F579-DD12-4C47-B0C3-B0B8F538BFD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5" name="Text Box 17">
          <a:extLst>
            <a:ext uri="{FF2B5EF4-FFF2-40B4-BE49-F238E27FC236}">
              <a16:creationId xmlns:a16="http://schemas.microsoft.com/office/drawing/2014/main" id="{0750EA66-1418-460A-BAE1-440F97B7CE1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6" name="Text Box 18">
          <a:extLst>
            <a:ext uri="{FF2B5EF4-FFF2-40B4-BE49-F238E27FC236}">
              <a16:creationId xmlns:a16="http://schemas.microsoft.com/office/drawing/2014/main" id="{98EA3440-DFCC-4AB6-A5DA-F353743185E3}"/>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1</xdr:col>
      <xdr:colOff>0</xdr:colOff>
      <xdr:row>6</xdr:row>
      <xdr:rowOff>0</xdr:rowOff>
    </xdr:from>
    <xdr:to>
      <xdr:col>1</xdr:col>
      <xdr:colOff>1685925</xdr:colOff>
      <xdr:row>6</xdr:row>
      <xdr:rowOff>0</xdr:rowOff>
    </xdr:to>
    <xdr:sp macro="" textlink="">
      <xdr:nvSpPr>
        <xdr:cNvPr id="7" name="Text Box 26">
          <a:extLst>
            <a:ext uri="{FF2B5EF4-FFF2-40B4-BE49-F238E27FC236}">
              <a16:creationId xmlns:a16="http://schemas.microsoft.com/office/drawing/2014/main" id="{E63B175C-2EF4-48C3-84A2-9AF51B7ED667}"/>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xdr:from>
      <xdr:col>0</xdr:col>
      <xdr:colOff>9525</xdr:colOff>
      <xdr:row>6</xdr:row>
      <xdr:rowOff>0</xdr:rowOff>
    </xdr:from>
    <xdr:to>
      <xdr:col>2</xdr:col>
      <xdr:colOff>0</xdr:colOff>
      <xdr:row>6</xdr:row>
      <xdr:rowOff>0</xdr:rowOff>
    </xdr:to>
    <xdr:pic>
      <xdr:nvPicPr>
        <xdr:cNvPr id="8" name="Picture 27" descr="dsi">
          <a:extLst>
            <a:ext uri="{FF2B5EF4-FFF2-40B4-BE49-F238E27FC236}">
              <a16:creationId xmlns:a16="http://schemas.microsoft.com/office/drawing/2014/main" id="{A9C1F654-DA03-4B45-8E32-A6F4FB0FCE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3429000"/>
          <a:ext cx="8715375" cy="0"/>
        </a:xfrm>
        <a:prstGeom prst="rect">
          <a:avLst/>
        </a:prstGeom>
        <a:noFill/>
        <a:ln w="9525">
          <a:noFill/>
          <a:miter lim="800000"/>
          <a:headEnd/>
          <a:tailEnd/>
        </a:ln>
      </xdr:spPr>
    </xdr:pic>
    <xdr:clientData/>
  </xdr:twoCellAnchor>
  <xdr:twoCellAnchor>
    <xdr:from>
      <xdr:col>0</xdr:col>
      <xdr:colOff>66675</xdr:colOff>
      <xdr:row>6</xdr:row>
      <xdr:rowOff>0</xdr:rowOff>
    </xdr:from>
    <xdr:to>
      <xdr:col>2</xdr:col>
      <xdr:colOff>0</xdr:colOff>
      <xdr:row>6</xdr:row>
      <xdr:rowOff>0</xdr:rowOff>
    </xdr:to>
    <xdr:pic>
      <xdr:nvPicPr>
        <xdr:cNvPr id="9" name="Picture 28" descr="dsi">
          <a:extLst>
            <a:ext uri="{FF2B5EF4-FFF2-40B4-BE49-F238E27FC236}">
              <a16:creationId xmlns:a16="http://schemas.microsoft.com/office/drawing/2014/main" id="{E49CAAFA-B01C-44D3-B2A1-A78DB527ED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3429000"/>
          <a:ext cx="8658225" cy="0"/>
        </a:xfrm>
        <a:prstGeom prst="rect">
          <a:avLst/>
        </a:prstGeom>
        <a:noFill/>
        <a:ln w="9525">
          <a:noFill/>
          <a:miter lim="800000"/>
          <a:headEnd/>
          <a:tailEnd/>
        </a:ln>
      </xdr:spPr>
    </xdr:pic>
    <xdr:clientData/>
  </xdr:twoCellAnchor>
  <xdr:twoCellAnchor>
    <xdr:from>
      <xdr:col>1</xdr:col>
      <xdr:colOff>0</xdr:colOff>
      <xdr:row>6</xdr:row>
      <xdr:rowOff>0</xdr:rowOff>
    </xdr:from>
    <xdr:to>
      <xdr:col>1</xdr:col>
      <xdr:colOff>1685925</xdr:colOff>
      <xdr:row>6</xdr:row>
      <xdr:rowOff>0</xdr:rowOff>
    </xdr:to>
    <xdr:sp macro="" textlink="">
      <xdr:nvSpPr>
        <xdr:cNvPr id="10" name="Text Box 40">
          <a:extLst>
            <a:ext uri="{FF2B5EF4-FFF2-40B4-BE49-F238E27FC236}">
              <a16:creationId xmlns:a16="http://schemas.microsoft.com/office/drawing/2014/main" id="{7F4BF9B4-9843-4D22-B4DB-8EF2E4E21FF4}"/>
            </a:ext>
          </a:extLst>
        </xdr:cNvPr>
        <xdr:cNvSpPr txBox="1">
          <a:spLocks noChangeArrowheads="1"/>
        </xdr:cNvSpPr>
      </xdr:nvSpPr>
      <xdr:spPr bwMode="auto">
        <a:xfrm>
          <a:off x="2152650" y="3429000"/>
          <a:ext cx="1685925" cy="0"/>
        </a:xfrm>
        <a:prstGeom prst="rect">
          <a:avLst/>
        </a:prstGeom>
        <a:noFill/>
        <a:ln w="9525">
          <a:noFill/>
          <a:miter lim="800000"/>
          <a:headEnd/>
          <a:tailEnd/>
        </a:ln>
      </xdr:spPr>
    </xdr:sp>
    <xdr:clientData/>
  </xdr:twoCellAnchor>
  <xdr:twoCellAnchor editAs="oneCell">
    <xdr:from>
      <xdr:col>6</xdr:col>
      <xdr:colOff>36159</xdr:colOff>
      <xdr:row>0</xdr:row>
      <xdr:rowOff>171741</xdr:rowOff>
    </xdr:from>
    <xdr:to>
      <xdr:col>8</xdr:col>
      <xdr:colOff>206647</xdr:colOff>
      <xdr:row>5</xdr:row>
      <xdr:rowOff>209550</xdr:rowOff>
    </xdr:to>
    <xdr:pic>
      <xdr:nvPicPr>
        <xdr:cNvPr id="11" name="Picture 10">
          <a:extLst>
            <a:ext uri="{FF2B5EF4-FFF2-40B4-BE49-F238E27FC236}">
              <a16:creationId xmlns:a16="http://schemas.microsoft.com/office/drawing/2014/main" id="{3A045A7B-87F0-41D1-8ABA-0466C5F02B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084" y="171741"/>
          <a:ext cx="2618413" cy="1704684"/>
        </a:xfrm>
        <a:prstGeom prst="rect">
          <a:avLst/>
        </a:prstGeom>
      </xdr:spPr>
    </xdr:pic>
    <xdr:clientData/>
  </xdr:twoCellAnchor>
  <xdr:twoCellAnchor editAs="oneCell">
    <xdr:from>
      <xdr:col>2</xdr:col>
      <xdr:colOff>51872</xdr:colOff>
      <xdr:row>1</xdr:row>
      <xdr:rowOff>95251</xdr:rowOff>
    </xdr:from>
    <xdr:to>
      <xdr:col>5</xdr:col>
      <xdr:colOff>1533599</xdr:colOff>
      <xdr:row>4</xdr:row>
      <xdr:rowOff>228600</xdr:rowOff>
    </xdr:to>
    <xdr:pic>
      <xdr:nvPicPr>
        <xdr:cNvPr id="12" name="Picture 11">
          <a:extLst>
            <a:ext uri="{FF2B5EF4-FFF2-40B4-BE49-F238E27FC236}">
              <a16:creationId xmlns:a16="http://schemas.microsoft.com/office/drawing/2014/main" id="{E6564F1B-07A9-43DD-BCE8-96130EA77619}"/>
            </a:ext>
          </a:extLst>
        </xdr:cNvPr>
        <xdr:cNvPicPr>
          <a:picLocks noChangeAspect="1"/>
        </xdr:cNvPicPr>
      </xdr:nvPicPr>
      <xdr:blipFill>
        <a:blip xmlns:r="http://schemas.openxmlformats.org/officeDocument/2006/relationships" r:embed="rId3"/>
        <a:stretch>
          <a:fillRect/>
        </a:stretch>
      </xdr:blipFill>
      <xdr:spPr>
        <a:xfrm>
          <a:off x="8776772" y="428626"/>
          <a:ext cx="4199527" cy="11334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6</xdr:col>
      <xdr:colOff>822380</xdr:colOff>
      <xdr:row>0</xdr:row>
      <xdr:rowOff>100948</xdr:rowOff>
    </xdr:from>
    <xdr:to>
      <xdr:col>12</xdr:col>
      <xdr:colOff>826061</xdr:colOff>
      <xdr:row>1</xdr:row>
      <xdr:rowOff>231321</xdr:rowOff>
    </xdr:to>
    <xdr:pic>
      <xdr:nvPicPr>
        <xdr:cNvPr id="2" name="Picture 29" descr="Et billede, der indeholder skærmbillede, Grafik, design&#10;&#10;Automatisk genereret beskrivelse">
          <a:extLst>
            <a:ext uri="{FF2B5EF4-FFF2-40B4-BE49-F238E27FC236}">
              <a16:creationId xmlns:a16="http://schemas.microsoft.com/office/drawing/2014/main" id="{2408A1E8-7796-464F-AD4C-D726E55A5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35416" y="100948"/>
          <a:ext cx="7337931" cy="370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D6D1CF9C-C578-496D-8CDB-6E86C4CF6D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870858"/>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304800</xdr:colOff>
      <xdr:row>16</xdr:row>
      <xdr:rowOff>114300</xdr:rowOff>
    </xdr:to>
    <xdr:sp macro="" textlink="">
      <xdr:nvSpPr>
        <xdr:cNvPr id="2" name="AutoShape 1" descr="Nialli Inc.">
          <a:extLst>
            <a:ext uri="{FF2B5EF4-FFF2-40B4-BE49-F238E27FC236}">
              <a16:creationId xmlns:a16="http://schemas.microsoft.com/office/drawing/2014/main" id="{828FD51F-92D2-4CE7-912E-83376D772D06}"/>
            </a:ext>
          </a:extLst>
        </xdr:cNvPr>
        <xdr:cNvSpPr>
          <a:spLocks noChangeAspect="1" noChangeArrowheads="1"/>
        </xdr:cNvSpPr>
      </xdr:nvSpPr>
      <xdr:spPr bwMode="auto">
        <a:xfrm>
          <a:off x="7429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15</xdr:row>
      <xdr:rowOff>0</xdr:rowOff>
    </xdr:from>
    <xdr:to>
      <xdr:col>1</xdr:col>
      <xdr:colOff>304800</xdr:colOff>
      <xdr:row>16</xdr:row>
      <xdr:rowOff>114300</xdr:rowOff>
    </xdr:to>
    <xdr:sp macro="" textlink="">
      <xdr:nvSpPr>
        <xdr:cNvPr id="4" name="AutoShape 1" descr="Nialli Inc.">
          <a:extLst>
            <a:ext uri="{FF2B5EF4-FFF2-40B4-BE49-F238E27FC236}">
              <a16:creationId xmlns:a16="http://schemas.microsoft.com/office/drawing/2014/main" id="{CD82F6C5-7E78-4973-B4E0-1F74B4FFEA1D}"/>
            </a:ext>
          </a:extLst>
        </xdr:cNvPr>
        <xdr:cNvSpPr>
          <a:spLocks noChangeAspect="1" noChangeArrowheads="1"/>
        </xdr:cNvSpPr>
      </xdr:nvSpPr>
      <xdr:spPr bwMode="auto">
        <a:xfrm>
          <a:off x="7429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174312</xdr:colOff>
      <xdr:row>0</xdr:row>
      <xdr:rowOff>142876</xdr:rowOff>
    </xdr:from>
    <xdr:to>
      <xdr:col>1</xdr:col>
      <xdr:colOff>3840237</xdr:colOff>
      <xdr:row>0</xdr:row>
      <xdr:rowOff>1047750</xdr:rowOff>
    </xdr:to>
    <xdr:pic>
      <xdr:nvPicPr>
        <xdr:cNvPr id="5" name="Picture 4" descr="Your Hybrid Working Solution Provider | Ascentae Limited">
          <a:extLst>
            <a:ext uri="{FF2B5EF4-FFF2-40B4-BE49-F238E27FC236}">
              <a16:creationId xmlns:a16="http://schemas.microsoft.com/office/drawing/2014/main" id="{F3ED3FF3-64D1-4D17-B26D-48C8162D6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0487" y="142876"/>
          <a:ext cx="3665925" cy="90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xdr:row>
      <xdr:rowOff>0</xdr:rowOff>
    </xdr:from>
    <xdr:ext cx="304800" cy="304800"/>
    <xdr:sp macro="" textlink="">
      <xdr:nvSpPr>
        <xdr:cNvPr id="8" name="AutoShape 1" descr="Nialli Inc.">
          <a:extLst>
            <a:ext uri="{FF2B5EF4-FFF2-40B4-BE49-F238E27FC236}">
              <a16:creationId xmlns:a16="http://schemas.microsoft.com/office/drawing/2014/main" id="{E2558A60-B668-402C-8179-71F5F483B0B3}"/>
            </a:ext>
          </a:extLst>
        </xdr:cNvPr>
        <xdr:cNvSpPr>
          <a:spLocks noChangeAspect="1" noChangeArrowheads="1"/>
        </xdr:cNvSpPr>
      </xdr:nvSpPr>
      <xdr:spPr bwMode="auto">
        <a:xfrm>
          <a:off x="3686175"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 name="AutoShape 1" descr="Nialli Inc.">
          <a:extLst>
            <a:ext uri="{FF2B5EF4-FFF2-40B4-BE49-F238E27FC236}">
              <a16:creationId xmlns:a16="http://schemas.microsoft.com/office/drawing/2014/main" id="{75A81D01-849D-4CCA-A5DD-E682AAE9780C}"/>
            </a:ext>
          </a:extLst>
        </xdr:cNvPr>
        <xdr:cNvSpPr>
          <a:spLocks noChangeAspect="1" noChangeArrowheads="1"/>
        </xdr:cNvSpPr>
      </xdr:nvSpPr>
      <xdr:spPr bwMode="auto">
        <a:xfrm>
          <a:off x="3686175"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36635</xdr:colOff>
      <xdr:row>0</xdr:row>
      <xdr:rowOff>51289</xdr:rowOff>
    </xdr:from>
    <xdr:to>
      <xdr:col>7</xdr:col>
      <xdr:colOff>830873</xdr:colOff>
      <xdr:row>0</xdr:row>
      <xdr:rowOff>1457977</xdr:rowOff>
    </xdr:to>
    <xdr:pic>
      <xdr:nvPicPr>
        <xdr:cNvPr id="10" name="Picture 9" descr="Natural User Interface Technologies AB (NUITEQ) Logo Vector ...">
          <a:hlinkClick xmlns:r="http://schemas.openxmlformats.org/officeDocument/2006/relationships" r:id="rId2"/>
          <a:extLst>
            <a:ext uri="{FF2B5EF4-FFF2-40B4-BE49-F238E27FC236}">
              <a16:creationId xmlns:a16="http://schemas.microsoft.com/office/drawing/2014/main" id="{F0BB838F-DAFA-C190-AF34-330EF62A04A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73308" y="51289"/>
          <a:ext cx="2530719" cy="140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943403</xdr:colOff>
      <xdr:row>5</xdr:row>
      <xdr:rowOff>1009</xdr:rowOff>
    </xdr:to>
    <xdr:pic>
      <xdr:nvPicPr>
        <xdr:cNvPr id="2" name="Picture 1" descr="Your Hybrid Working Solution Provider | Ascentae Limited">
          <a:extLst>
            <a:ext uri="{FF2B5EF4-FFF2-40B4-BE49-F238E27FC236}">
              <a16:creationId xmlns:a16="http://schemas.microsoft.com/office/drawing/2014/main" id="{5D854BBF-A5F9-4908-9B8C-60B7C3B01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2128"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522245</xdr:colOff>
      <xdr:row>6</xdr:row>
      <xdr:rowOff>58762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952500</xdr:colOff>
      <xdr:row>0</xdr:row>
      <xdr:rowOff>44822</xdr:rowOff>
    </xdr:from>
    <xdr:ext cx="4352416" cy="2450845"/>
    <xdr:pic>
      <xdr:nvPicPr>
        <xdr:cNvPr id="2" name="Picture 1">
          <a:extLst>
            <a:ext uri="{FF2B5EF4-FFF2-40B4-BE49-F238E27FC236}">
              <a16:creationId xmlns:a16="http://schemas.microsoft.com/office/drawing/2014/main" id="{9F77A561-A295-449B-B5E3-F4DAE4E4B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3" name="AutoShape 1" descr="Nialli Inc.">
          <a:extLst>
            <a:ext uri="{FF2B5EF4-FFF2-40B4-BE49-F238E27FC236}">
              <a16:creationId xmlns:a16="http://schemas.microsoft.com/office/drawing/2014/main" id="{DD889FC6-1B2C-4A16-A97C-D112B3A84694}"/>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278131</xdr:colOff>
      <xdr:row>0</xdr:row>
      <xdr:rowOff>167640</xdr:rowOff>
    </xdr:from>
    <xdr:ext cx="3960770" cy="975509"/>
    <xdr:pic>
      <xdr:nvPicPr>
        <xdr:cNvPr id="4" name="Picture 3" descr="Your Hybrid Working Solution Provider | Ascentae Limited">
          <a:extLst>
            <a:ext uri="{FF2B5EF4-FFF2-40B4-BE49-F238E27FC236}">
              <a16:creationId xmlns:a16="http://schemas.microsoft.com/office/drawing/2014/main" id="{6914D9B2-B803-4ADA-952D-8793A53FA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131" y="16764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44822</xdr:rowOff>
    </xdr:from>
    <xdr:ext cx="4352416" cy="2450845"/>
    <xdr:pic>
      <xdr:nvPicPr>
        <xdr:cNvPr id="5" name="Picture 4">
          <a:extLst>
            <a:ext uri="{FF2B5EF4-FFF2-40B4-BE49-F238E27FC236}">
              <a16:creationId xmlns:a16="http://schemas.microsoft.com/office/drawing/2014/main" id="{CF8CF482-65A8-4127-A47B-37BCB9E175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9975" y="44822"/>
          <a:ext cx="4352416" cy="245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304800" cy="304800"/>
    <xdr:sp macro="" textlink="">
      <xdr:nvSpPr>
        <xdr:cNvPr id="6" name="AutoShape 1" descr="Nialli Inc.">
          <a:extLst>
            <a:ext uri="{FF2B5EF4-FFF2-40B4-BE49-F238E27FC236}">
              <a16:creationId xmlns:a16="http://schemas.microsoft.com/office/drawing/2014/main" id="{5A11A943-8A83-4B4F-95BF-4ED486D5394F}"/>
            </a:ext>
          </a:extLst>
        </xdr:cNvPr>
        <xdr:cNvSpPr>
          <a:spLocks noChangeAspect="1" noChangeArrowheads="1"/>
        </xdr:cNvSpPr>
      </xdr:nvSpPr>
      <xdr:spPr bwMode="auto">
        <a:xfrm>
          <a:off x="104775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1037168</xdr:colOff>
      <xdr:row>1</xdr:row>
      <xdr:rowOff>109392</xdr:rowOff>
    </xdr:from>
    <xdr:to>
      <xdr:col>9</xdr:col>
      <xdr:colOff>601531</xdr:colOff>
      <xdr:row>11</xdr:row>
      <xdr:rowOff>333789</xdr:rowOff>
    </xdr:to>
    <xdr:pic>
      <xdr:nvPicPr>
        <xdr:cNvPr id="3"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5501" y="299892"/>
          <a:ext cx="3191271" cy="2126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888999</xdr:colOff>
      <xdr:row>1</xdr:row>
      <xdr:rowOff>100808</xdr:rowOff>
    </xdr:from>
    <xdr:to>
      <xdr:col>6</xdr:col>
      <xdr:colOff>1020539</xdr:colOff>
      <xdr:row>11</xdr:row>
      <xdr:rowOff>218305</xdr:rowOff>
    </xdr:to>
    <xdr:pic>
      <xdr:nvPicPr>
        <xdr:cNvPr id="5"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1999" y="291308"/>
          <a:ext cx="2590049" cy="2019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1879407</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1301576</xdr:colOff>
      <xdr:row>5</xdr:row>
      <xdr:rowOff>164855</xdr:rowOff>
    </xdr:from>
    <xdr:to>
      <xdr:col>12</xdr:col>
      <xdr:colOff>465513</xdr:colOff>
      <xdr:row>9</xdr:row>
      <xdr:rowOff>754936</xdr:rowOff>
    </xdr:to>
    <xdr:pic>
      <xdr:nvPicPr>
        <xdr:cNvPr id="2" name="Picture 1" descr="Maxhub signs UK distribution deal with Dynamic CCTV">
          <a:hlinkClick xmlns:r="http://schemas.openxmlformats.org/officeDocument/2006/relationships" r:id="rId1"/>
          <a:extLst>
            <a:ext uri="{FF2B5EF4-FFF2-40B4-BE49-F238E27FC236}">
              <a16:creationId xmlns:a16="http://schemas.microsoft.com/office/drawing/2014/main" id="{585105CB-54F1-4D67-942E-20D602FC7F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55614" y="1126514"/>
          <a:ext cx="3780534" cy="2038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27215</xdr:colOff>
      <xdr:row>0</xdr:row>
      <xdr:rowOff>0</xdr:rowOff>
    </xdr:from>
    <xdr:to>
      <xdr:col>1</xdr:col>
      <xdr:colOff>1494602</xdr:colOff>
      <xdr:row>5</xdr:row>
      <xdr:rowOff>105814</xdr:rowOff>
    </xdr:to>
    <xdr:pic>
      <xdr:nvPicPr>
        <xdr:cNvPr id="7" name="Picture 2" descr="Your Hybrid Working Solution Provider | Ascentae Limited">
          <a:extLst>
            <a:ext uri="{FF2B5EF4-FFF2-40B4-BE49-F238E27FC236}">
              <a16:creationId xmlns:a16="http://schemas.microsoft.com/office/drawing/2014/main" id="{FD104810-4BB6-4B56-8AF8-CF37C7E67B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15" y="0"/>
          <a:ext cx="4042947" cy="1006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550334</xdr:colOff>
      <xdr:row>0</xdr:row>
      <xdr:rowOff>169333</xdr:rowOff>
    </xdr:from>
    <xdr:to>
      <xdr:col>2</xdr:col>
      <xdr:colOff>920921</xdr:colOff>
      <xdr:row>6</xdr:row>
      <xdr:rowOff>8827</xdr:rowOff>
    </xdr:to>
    <xdr:pic>
      <xdr:nvPicPr>
        <xdr:cNvPr id="2" name="Picture 1" descr="Your Hybrid Working Solution Provider | Ascentae Limited">
          <a:extLst>
            <a:ext uri="{FF2B5EF4-FFF2-40B4-BE49-F238E27FC236}">
              <a16:creationId xmlns:a16="http://schemas.microsoft.com/office/drawing/2014/main" id="{0FE2FB48-EDA8-40EB-B627-983E84151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09" y="169333"/>
          <a:ext cx="3990087" cy="982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316775</xdr:colOff>
      <xdr:row>0</xdr:row>
      <xdr:rowOff>130083</xdr:rowOff>
    </xdr:from>
    <xdr:to>
      <xdr:col>19</xdr:col>
      <xdr:colOff>11808</xdr:colOff>
      <xdr:row>9</xdr:row>
      <xdr:rowOff>144521</xdr:rowOff>
    </xdr:to>
    <xdr:pic>
      <xdr:nvPicPr>
        <xdr:cNvPr id="2" name="Picture 1" descr="IAdea | Award-winning room booking panel and digital signage ...">
          <a:extLst>
            <a:ext uri="{FF2B5EF4-FFF2-40B4-BE49-F238E27FC236}">
              <a16:creationId xmlns:a16="http://schemas.microsoft.com/office/drawing/2014/main" i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28035" y="133893"/>
          <a:ext cx="2778306" cy="2706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1781447</xdr:colOff>
      <xdr:row>0</xdr:row>
      <xdr:rowOff>-2967718</xdr:rowOff>
    </xdr:from>
    <xdr:to>
      <xdr:col>3</xdr:col>
      <xdr:colOff>466332</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320585</xdr:colOff>
      <xdr:row>0</xdr:row>
      <xdr:rowOff>133893</xdr:rowOff>
    </xdr:from>
    <xdr:to>
      <xdr:col>19</xdr:col>
      <xdr:colOff>6765</xdr:colOff>
      <xdr:row>9</xdr:row>
      <xdr:rowOff>152323</xdr:rowOff>
    </xdr:to>
    <xdr:pic>
      <xdr:nvPicPr>
        <xdr:cNvPr id="5"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31845" y="130083"/>
          <a:ext cx="2770686" cy="271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3</xdr:col>
      <xdr:colOff>40519</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alternateUrls>
    <sheetNames>
      <sheetName val="PriceList Version"/>
      <sheetName val="Rocware"/>
      <sheetName val="Mersive"/>
      <sheetName val="Rethink"/>
      <sheetName val="MSRP"/>
    </sheetNames>
    <sheetDataSet>
      <sheetData sheetId="0"/>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cell r="H7">
            <v>395</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prodvx.com/products/uw-28" TargetMode="External"/><Relationship Id="rId18" Type="http://schemas.openxmlformats.org/officeDocument/2006/relationships/hyperlink" Target="https://www.prodvx.com/products/sd-18" TargetMode="External"/><Relationship Id="rId26" Type="http://schemas.openxmlformats.org/officeDocument/2006/relationships/hyperlink" Target="https://www.prodvx.com/products/ds-10" TargetMode="External"/><Relationship Id="rId39" Type="http://schemas.openxmlformats.org/officeDocument/2006/relationships/hyperlink" Target="https://www.prodvx.com/products/gm-75-glass-mount-bracket-single-plate" TargetMode="External"/><Relationship Id="rId21" Type="http://schemas.openxmlformats.org/officeDocument/2006/relationships/hyperlink" Target="https://www.prodvx.com/products/tmp-22x" TargetMode="External"/><Relationship Id="rId34" Type="http://schemas.openxmlformats.org/officeDocument/2006/relationships/hyperlink" Target="https://www.prodvx.com/products/sb-50" TargetMode="External"/><Relationship Id="rId42" Type="http://schemas.openxmlformats.org/officeDocument/2006/relationships/hyperlink" Target="https://www.prodvx.com/products/appc-10xpl-r23" TargetMode="External"/><Relationship Id="rId47" Type="http://schemas.openxmlformats.org/officeDocument/2006/relationships/hyperlink" Target="https://www.prodvx.com/products/appc-12xp-r23" TargetMode="External"/><Relationship Id="rId50" Type="http://schemas.openxmlformats.org/officeDocument/2006/relationships/hyperlink" Target="https://www.prodvx.com/products/appc-32x-r23" TargetMode="External"/><Relationship Id="rId55" Type="http://schemas.openxmlformats.org/officeDocument/2006/relationships/hyperlink" Target="https://www.prodvx.com/products/5010740-appc-10sfa" TargetMode="External"/><Relationship Id="rId7" Type="http://schemas.openxmlformats.org/officeDocument/2006/relationships/hyperlink" Target="https://www.prodvx.com/products/ippc-10slb"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sd-14" TargetMode="External"/><Relationship Id="rId29" Type="http://schemas.openxmlformats.org/officeDocument/2006/relationships/hyperlink" Target="https://www.prodvx.com/products/ds-20" TargetMode="External"/><Relationship Id="rId11" Type="http://schemas.openxmlformats.org/officeDocument/2006/relationships/hyperlink" Target="https://www.prodvx.com/products/ippc-32" TargetMode="External"/><Relationship Id="rId24" Type="http://schemas.openxmlformats.org/officeDocument/2006/relationships/hyperlink" Target="https://www.prodvx.com/products/wm-25" TargetMode="External"/><Relationship Id="rId32" Type="http://schemas.openxmlformats.org/officeDocument/2006/relationships/hyperlink" Target="https://www.prodvx.com/products/ds-40" TargetMode="External"/><Relationship Id="rId37" Type="http://schemas.openxmlformats.org/officeDocument/2006/relationships/hyperlink" Target="https://www.prodvx.com/products/bar-10-1d-2d-module" TargetMode="External"/><Relationship Id="rId40" Type="http://schemas.openxmlformats.org/officeDocument/2006/relationships/hyperlink" Target="https://www.prodvx.com/products/pogo-rgb-led-bar" TargetMode="External"/><Relationship Id="rId45" Type="http://schemas.openxmlformats.org/officeDocument/2006/relationships/hyperlink" Target="https://www.prodvx.com/products/appc-10slbn-r23" TargetMode="External"/><Relationship Id="rId53" Type="http://schemas.openxmlformats.org/officeDocument/2006/relationships/hyperlink" Target="https://www.prodvx.com/products/5010500-appc-10slb" TargetMode="External"/><Relationship Id="rId58" Type="http://schemas.openxmlformats.org/officeDocument/2006/relationships/drawing" Target="../drawings/drawing10.xml"/><Relationship Id="rId5" Type="http://schemas.openxmlformats.org/officeDocument/2006/relationships/hyperlink" Target="https://www.prodvx.com/products/appc-13xp" TargetMode="External"/><Relationship Id="rId19" Type="http://schemas.openxmlformats.org/officeDocument/2006/relationships/hyperlink" Target="https://www.prodvx.com/products/sd-22" TargetMode="External"/><Relationship Id="rId4" Type="http://schemas.openxmlformats.org/officeDocument/2006/relationships/hyperlink" Target="https://www.prodvx.com/products/appc-10slbn" TargetMode="External"/><Relationship Id="rId9" Type="http://schemas.openxmlformats.org/officeDocument/2006/relationships/hyperlink" Target="https://www.prodvx.com/products/ippc-22-6000" TargetMode="External"/><Relationship Id="rId14" Type="http://schemas.openxmlformats.org/officeDocument/2006/relationships/hyperlink" Target="https://www.prodvx.com/products/uw-37" TargetMode="External"/><Relationship Id="rId22" Type="http://schemas.openxmlformats.org/officeDocument/2006/relationships/hyperlink" Target="https://www.prodvx.com/products/abpc-4200" TargetMode="External"/><Relationship Id="rId27" Type="http://schemas.openxmlformats.org/officeDocument/2006/relationships/hyperlink" Target="https://www.prodvx.com/products/ds-15-white" TargetMode="External"/><Relationship Id="rId30" Type="http://schemas.openxmlformats.org/officeDocument/2006/relationships/hyperlink" Target="https://www.prodvx.com/products/ds-25" TargetMode="External"/><Relationship Id="rId35" Type="http://schemas.openxmlformats.org/officeDocument/2006/relationships/hyperlink" Target="https://www.prodvx.com/products/wm-35" TargetMode="External"/><Relationship Id="rId43" Type="http://schemas.openxmlformats.org/officeDocument/2006/relationships/hyperlink" Target="https://www.prodvx.com/products/appc-10xpln-r23" TargetMode="External"/><Relationship Id="rId48" Type="http://schemas.openxmlformats.org/officeDocument/2006/relationships/hyperlink" Target="https://www.prodvx.com/products/appc-13xp-r23" TargetMode="External"/><Relationship Id="rId56" Type="http://schemas.openxmlformats.org/officeDocument/2006/relationships/hyperlink" Target="https://www.prodvx.com/products/5010730-appc-10sfn" TargetMode="External"/><Relationship Id="rId8" Type="http://schemas.openxmlformats.org/officeDocument/2006/relationships/hyperlink" Target="https://www.prodvx.com/products/ippc-15-6000" TargetMode="External"/><Relationship Id="rId51" Type="http://schemas.openxmlformats.org/officeDocument/2006/relationships/hyperlink" Target="https://www.prodvx.com/products/appc-15xp" TargetMode="External"/><Relationship Id="rId3" Type="http://schemas.openxmlformats.org/officeDocument/2006/relationships/hyperlink" Target="https://www.prodvx.com/uploads/media/products/appc-10slbe/ProDVX_QSG_APPC_10SLBe_v2.pdf" TargetMode="External"/><Relationship Id="rId12" Type="http://schemas.openxmlformats.org/officeDocument/2006/relationships/hyperlink" Target="https://www.prodvx.com/products/uw-24" TargetMode="External"/><Relationship Id="rId17" Type="http://schemas.openxmlformats.org/officeDocument/2006/relationships/hyperlink" Target="https://www.prodvx.com/products/sd-15" TargetMode="External"/><Relationship Id="rId25" Type="http://schemas.openxmlformats.org/officeDocument/2006/relationships/hyperlink" Target="https://www.prodvx.com/products/ds-75" TargetMode="External"/><Relationship Id="rId33" Type="http://schemas.openxmlformats.org/officeDocument/2006/relationships/hyperlink" Target="https://www.prodvx.com/products/fs-10" TargetMode="External"/><Relationship Id="rId38" Type="http://schemas.openxmlformats.org/officeDocument/2006/relationships/hyperlink" Target="https://www.prodvx.com/products/pogo-camera-2mp" TargetMode="External"/><Relationship Id="rId46" Type="http://schemas.openxmlformats.org/officeDocument/2006/relationships/hyperlink" Target="https://www.prodvx.com/products/appc-10slbn-r23" TargetMode="External"/><Relationship Id="rId20" Type="http://schemas.openxmlformats.org/officeDocument/2006/relationships/hyperlink" Target="https://www.prodvx.com/products/tmp-15x" TargetMode="External"/><Relationship Id="rId41" Type="http://schemas.openxmlformats.org/officeDocument/2006/relationships/hyperlink" Target="https://www.prodvx.com/products/appc-10xp-r23" TargetMode="External"/><Relationship Id="rId54" Type="http://schemas.openxmlformats.org/officeDocument/2006/relationships/hyperlink" Target="https://www.prodvx.com/products/5010602-appc-10xpc"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appc-17el" TargetMode="External"/><Relationship Id="rId15" Type="http://schemas.openxmlformats.org/officeDocument/2006/relationships/hyperlink" Target="https://www.prodvx.com/products/sd-10" TargetMode="External"/><Relationship Id="rId23" Type="http://schemas.openxmlformats.org/officeDocument/2006/relationships/hyperlink" Target="https://www.prodvx.com/products/abpc-4220" TargetMode="External"/><Relationship Id="rId28" Type="http://schemas.openxmlformats.org/officeDocument/2006/relationships/hyperlink" Target="https://www.prodvx.com/products/ds-15" TargetMode="External"/><Relationship Id="rId36" Type="http://schemas.openxmlformats.org/officeDocument/2006/relationships/hyperlink" Target="https://www.prodvx.com/products/pogo-nfc-module" TargetMode="External"/><Relationship Id="rId49" Type="http://schemas.openxmlformats.org/officeDocument/2006/relationships/hyperlink" Target="https://www.prodvx.com/products/appc-24x-r23" TargetMode="External"/><Relationship Id="rId57" Type="http://schemas.openxmlformats.org/officeDocument/2006/relationships/printerSettings" Target="../printerSettings/printerSettings7.bin"/><Relationship Id="rId10" Type="http://schemas.openxmlformats.org/officeDocument/2006/relationships/hyperlink" Target="https://www.prodvx.com/products/ippc-24" TargetMode="External"/><Relationship Id="rId31" Type="http://schemas.openxmlformats.org/officeDocument/2006/relationships/hyperlink" Target="https://www.prodvx.com/products/ds-30" TargetMode="External"/><Relationship Id="rId44" Type="http://schemas.openxmlformats.org/officeDocument/2006/relationships/hyperlink" Target="https://www.prodvx.com/products/appc-10xplnw-r23" TargetMode="External"/><Relationship Id="rId52" Type="http://schemas.openxmlformats.org/officeDocument/2006/relationships/hyperlink" Target="https://www.prodvx.com/products/appc-22x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11.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2.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4.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rethinkav.com/product/rethink-av-4x2-usb-c-hdmi-presentation-switcher/"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next-generation-4x2-usb-c-hdmi-auto-switcher-with-video-conferencing-support/"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drawing" Target="../drawings/drawing19.xml"/><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hyperlink" Target="https://teamboard.com/product/teamboard-fx-interactive-panel/" TargetMode="External"/><Relationship Id="rId13" Type="http://schemas.openxmlformats.org/officeDocument/2006/relationships/hyperlink" Target="https://teamboard.com/wp-content/uploads/2025/08/TM_Ultimate_92_SPEC_LETTER_2025.pdf" TargetMode="External"/><Relationship Id="rId3" Type="http://schemas.openxmlformats.org/officeDocument/2006/relationships/hyperlink" Target="https://teamboard.com/wp-content/uploads/2024/04/TM_UltraWide_105_SPEC_LETTER_2024.pdf" TargetMode="External"/><Relationship Id="rId7" Type="http://schemas.openxmlformats.org/officeDocument/2006/relationships/hyperlink" Target="https://teamboard.com/product/teamboard-fx-interactive-panel/" TargetMode="External"/><Relationship Id="rId12" Type="http://schemas.openxmlformats.org/officeDocument/2006/relationships/hyperlink" Target="https://teamboard.com/wp-content/uploads/2024/10/TB_FX_86_2024_V2-1.pdf" TargetMode="External"/><Relationship Id="rId2" Type="http://schemas.openxmlformats.org/officeDocument/2006/relationships/hyperlink" Target="https://teamboard.com/product/teamboard-ultimate/" TargetMode="External"/><Relationship Id="rId1" Type="http://schemas.openxmlformats.org/officeDocument/2006/relationships/hyperlink" Target="https://teamboard.com/product/teamboard-ultimate/" TargetMode="External"/><Relationship Id="rId6" Type="http://schemas.openxmlformats.org/officeDocument/2006/relationships/hyperlink" Target="https://unicol.com/pzx10-pozimount-1500-1000-universal-mount" TargetMode="External"/><Relationship Id="rId11" Type="http://schemas.openxmlformats.org/officeDocument/2006/relationships/hyperlink" Target="https://teamboard.com/wp-content/uploads/2024/10/TB_FX_75_2024_V2-1.pdf" TargetMode="External"/><Relationship Id="rId5" Type="http://schemas.openxmlformats.org/officeDocument/2006/relationships/hyperlink" Target="https://unicol.com/pzx9u-slimline-pozimount" TargetMode="External"/><Relationship Id="rId15" Type="http://schemas.openxmlformats.org/officeDocument/2006/relationships/drawing" Target="../drawings/drawing20.xml"/><Relationship Id="rId10" Type="http://schemas.openxmlformats.org/officeDocument/2006/relationships/hyperlink" Target="https://teamboard.com/wp-content/uploads/2024/10/TB_FX_65_2024_V2-1.pdf" TargetMode="External"/><Relationship Id="rId4" Type="http://schemas.openxmlformats.org/officeDocument/2006/relationships/hyperlink" Target="https://unicol.com/sbm9-sound-bar-mount-up-to-110-inch" TargetMode="External"/><Relationship Id="rId9" Type="http://schemas.openxmlformats.org/officeDocument/2006/relationships/hyperlink" Target="https://teamboard.com/product/teamboard-fx-interactive-panel/" TargetMode="External"/><Relationship Id="rId14"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hyperlink" Target="https://www.nuiteq.com/chorus" TargetMode="External"/><Relationship Id="rId3" Type="http://schemas.openxmlformats.org/officeDocument/2006/relationships/hyperlink" Target="https://515431.fs1.hubspotusercontent-na1.net/hubfs/515431/NEXT%20User%20Manual.pdf" TargetMode="External"/><Relationship Id="rId7" Type="http://schemas.openxmlformats.org/officeDocument/2006/relationships/hyperlink" Target="https://www.nuiteq.com/chorus" TargetMode="External"/><Relationship Id="rId2" Type="http://schemas.openxmlformats.org/officeDocument/2006/relationships/hyperlink" Target="https://515431.fs1.hubspotusercontent-na1.net/hubfs/515431/NUITEQ_NEXT_SpecSheet.pdf" TargetMode="External"/><Relationship Id="rId1" Type="http://schemas.openxmlformats.org/officeDocument/2006/relationships/hyperlink" Target="https://www.nuiteq.com/next" TargetMode="External"/><Relationship Id="rId6" Type="http://schemas.openxmlformats.org/officeDocument/2006/relationships/hyperlink" Target="https://www.nuiteq.com/next/next-3-in-1-microphone-system" TargetMode="External"/><Relationship Id="rId5" Type="http://schemas.openxmlformats.org/officeDocument/2006/relationships/hyperlink" Target="https://515431.fs1.hubspotusercontent-na1.net/hubfs/515431/NUITEQ%20NEXT/NT24_NUITEQ_NEXT-Dual-Microphone-System_SpecSheet.pdf" TargetMode="External"/><Relationship Id="rId10" Type="http://schemas.openxmlformats.org/officeDocument/2006/relationships/drawing" Target="../drawings/drawing22.xml"/><Relationship Id="rId4" Type="http://schemas.openxmlformats.org/officeDocument/2006/relationships/hyperlink" Target="https://515431.fs1.hubspotusercontent-na1.net/hubfs/515431/NEXT%20Technical%20Manual.pdf" TargetMode="External"/><Relationship Id="rId9" Type="http://schemas.openxmlformats.org/officeDocument/2006/relationships/hyperlink" Target="https://www.nuiteq.com/choru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ylumens.com/en/Products_detail/1096/VC-TR60-4K-AI-Auto-Tracking-Camera" TargetMode="External"/><Relationship Id="rId18" Type="http://schemas.openxmlformats.org/officeDocument/2006/relationships/hyperlink" Target="https://www.mylumens.com/en/Accessories_detail/25/VC-WM12" TargetMode="External"/><Relationship Id="rId26" Type="http://schemas.openxmlformats.org/officeDocument/2006/relationships/hyperlink" Target="https://huddlecamhd.imagerelay.com/share/HCM-1-xx-Data-Sheet" TargetMode="External"/><Relationship Id="rId21" Type="http://schemas.openxmlformats.org/officeDocument/2006/relationships/hyperlink" Target="https://www.axeos.net/en/av-solutions/camera-mounts-and-screen-wall-mounts/562-nureva-hdl200.html" TargetMode="External"/><Relationship Id="rId34" Type="http://schemas.openxmlformats.org/officeDocument/2006/relationships/hyperlink" Target="https://www.mylumens.com/en/Products_detail/1094/CamConnect-Pro-AI-Box1" TargetMode="External"/><Relationship Id="rId7"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2" Type="http://schemas.openxmlformats.org/officeDocument/2006/relationships/hyperlink" Target="https://www.mylumens.com/en/Products_detail/1082/VC-TR40-AI-Auto-Tracking-Camera" TargetMode="External"/><Relationship Id="rId17" Type="http://schemas.openxmlformats.org/officeDocument/2006/relationships/hyperlink" Target="https://www.mylumens.com/en/Accessories_detail/2/VC-AC03" TargetMode="External"/><Relationship Id="rId25" Type="http://schemas.openxmlformats.org/officeDocument/2006/relationships/hyperlink" Target="https://ptzoptics.com/move-4k/" TargetMode="External"/><Relationship Id="rId33" Type="http://schemas.openxmlformats.org/officeDocument/2006/relationships/hyperlink" Target="https://huddlecamhd.imagerelay.com/share/HCM-2C-WH-Data-Sheet" TargetMode="External"/><Relationship Id="rId2" Type="http://schemas.openxmlformats.org/officeDocument/2006/relationships/hyperlink" Target="https://www.nureva.com/audio-conferencing/hdl310" TargetMode="External"/><Relationship Id="rId16" Type="http://schemas.openxmlformats.org/officeDocument/2006/relationships/hyperlink" Target="https://www.mylumens.com/en/Products_detail/42/VC-A71P-4K-PTZ-Camera" TargetMode="External"/><Relationship Id="rId20" Type="http://schemas.openxmlformats.org/officeDocument/2006/relationships/hyperlink" Target="https://www.axeos.net/en/av-solutions/camera-mounts-and-screen-wall-mounts/557-nureva-hdl300-hdl310.html" TargetMode="External"/><Relationship Id="rId29" Type="http://schemas.openxmlformats.org/officeDocument/2006/relationships/hyperlink" Target="https://ptzoptics.imagerelay.com/share/PT-CM-1-xx-Data-Sheet" TargetMode="External"/><Relationship Id="rId1" Type="http://schemas.openxmlformats.org/officeDocument/2006/relationships/hyperlink" Target="https://www.nureva.com/audio-conferencing/hdl310" TargetMode="External"/><Relationship Id="rId6" Type="http://schemas.openxmlformats.org/officeDocument/2006/relationships/hyperlink" Target="https://www.nureva.com/audio-conferencing/hdl300" TargetMode="External"/><Relationship Id="rId11" Type="http://schemas.openxmlformats.org/officeDocument/2006/relationships/hyperlink" Target="https://www.mylumens.com/en/Products_detail/1073/VC-R30-Full-HD-IP-PTZ-Camera" TargetMode="External"/><Relationship Id="rId24" Type="http://schemas.openxmlformats.org/officeDocument/2006/relationships/hyperlink" Target="https://ptzoptics.com/move-4k/" TargetMode="External"/><Relationship Id="rId32" Type="http://schemas.openxmlformats.org/officeDocument/2006/relationships/hyperlink" Target="https://huddlecamhd.imagerelay.com/share/HCM-1C-WH-Data-Sheet" TargetMode="External"/><Relationship Id="rId37" Type="http://schemas.openxmlformats.org/officeDocument/2006/relationships/drawing" Target="../drawings/drawing5.xml"/><Relationship Id="rId5" Type="http://schemas.openxmlformats.org/officeDocument/2006/relationships/hyperlink" Target="https://www.nureva.com/audio-conferencing/hdl300" TargetMode="External"/><Relationship Id="rId15" Type="http://schemas.openxmlformats.org/officeDocument/2006/relationships/hyperlink" Target="https://www.mylumens.com/en/Products_detail/37/VC-A61P-4K-PTZ-Camera" TargetMode="External"/><Relationship Id="rId23" Type="http://schemas.openxmlformats.org/officeDocument/2006/relationships/hyperlink" Target="https://ptzoptics.com/move-4k/" TargetMode="External"/><Relationship Id="rId28" Type="http://schemas.openxmlformats.org/officeDocument/2006/relationships/hyperlink" Target="https://ptzoptics.imagerelay.com/share/PT-WM-3-xx-Wall-Mount-Data-Sheet" TargetMode="External"/><Relationship Id="rId36" Type="http://schemas.openxmlformats.org/officeDocument/2006/relationships/printerSettings" Target="../printerSettings/printerSettings2.bin"/><Relationship Id="rId10" Type="http://schemas.openxmlformats.org/officeDocument/2006/relationships/hyperlink" Target="https://www.mylumens.com/en/Products_detail/23/VC-B30U-Video-Conference-Camera" TargetMode="External"/><Relationship Id="rId19" Type="http://schemas.openxmlformats.org/officeDocument/2006/relationships/hyperlink" Target="https://www.mylumens.com/en/Accessories_detail/31/VC-WM14" TargetMode="External"/><Relationship Id="rId31" Type="http://schemas.openxmlformats.org/officeDocument/2006/relationships/hyperlink" Target="https://ptzoptics.imagerelay.com/share/PT-PM-3-WH-Data-Sheet" TargetMode="External"/><Relationship Id="rId4" Type="http://schemas.openxmlformats.org/officeDocument/2006/relationships/hyperlink" Target="https://www.nureva.com/audio-conferencing/hdl200" TargetMode="External"/><Relationship Id="rId9"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4" Type="http://schemas.openxmlformats.org/officeDocument/2006/relationships/hyperlink" Target="https://www.mylumens.com/en/Products_detail/1076/VC-A51P-Full-HD-PTZ-Camera" TargetMode="External"/><Relationship Id="rId22" Type="http://schemas.openxmlformats.org/officeDocument/2006/relationships/hyperlink" Target="https://inogeni.com/product/cam230/" TargetMode="External"/><Relationship Id="rId27" Type="http://schemas.openxmlformats.org/officeDocument/2006/relationships/hyperlink" Target="https://huddlecamhd.imagerelay.com/share/HCM-2-xx-Data-Sheet" TargetMode="External"/><Relationship Id="rId30" Type="http://schemas.openxmlformats.org/officeDocument/2006/relationships/hyperlink" Target="https://ptzoptics.imagerelay.com/share/PT-CM-3-xx--Ceiling-Mount-Data-Sheet" TargetMode="External"/><Relationship Id="rId35"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8"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3" Type="http://schemas.openxmlformats.org/officeDocument/2006/relationships/hyperlink" Target="https://www.nureva.com/audio-conferencing/hdl20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jupiter.com/pana34/" TargetMode="External"/><Relationship Id="rId13" Type="http://schemas.openxmlformats.org/officeDocument/2006/relationships/hyperlink" Target="https://eu.peerless-av.com/products/sf680p" TargetMode="External"/><Relationship Id="rId18" Type="http://schemas.openxmlformats.org/officeDocument/2006/relationships/hyperlink" Target="https://www.jupiter.com/wp-content/uploads/2023/10/DS_Zavus-XP_100923.pdf" TargetMode="External"/><Relationship Id="rId26" Type="http://schemas.openxmlformats.org/officeDocument/2006/relationships/hyperlink" Target="https://www.jupiter.com/wp-content/uploads/2025/12/DS_Pana-X_12042025.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n4g9g5y2.delivery.rocketcdn.me/wp-content/uploads/2024/05/DS_Pana-Displays_05222024.pdf" TargetMode="External"/><Relationship Id="rId7" Type="http://schemas.openxmlformats.org/officeDocument/2006/relationships/hyperlink" Target="https://www.jupiter.com/pana81/" TargetMode="External"/><Relationship Id="rId12" Type="http://schemas.openxmlformats.org/officeDocument/2006/relationships/hyperlink" Target="https://eu.peerless-av.com/products/st632p" TargetMode="External"/><Relationship Id="rId17" Type="http://schemas.openxmlformats.org/officeDocument/2006/relationships/hyperlink" Target="https://www.jupiter.com/zavus/"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www.jupiter.com/zavus/" TargetMode="External"/><Relationship Id="rId20" Type="http://schemas.openxmlformats.org/officeDocument/2006/relationships/hyperlink" Target="https://n4g9g5y2.delivery.rocketcdn.me/wp-content/uploads/2024/05/DS_Pana-Displays_05222024.pdf" TargetMode="External"/><Relationship Id="rId1" Type="http://schemas.openxmlformats.org/officeDocument/2006/relationships/hyperlink" Target="https://www.jupiter.com/wp-content/uploads/2025/12/DS_Pana-X_12042025.pdf" TargetMode="External"/><Relationship Id="rId6" Type="http://schemas.openxmlformats.org/officeDocument/2006/relationships/hyperlink" Target="https://www.jupiter.com/pana105/" TargetMode="External"/><Relationship Id="rId11" Type="http://schemas.openxmlformats.org/officeDocument/2006/relationships/hyperlink" Target="https://eu.peerless-av.com/products/sf632p" TargetMode="External"/><Relationship Id="rId24" Type="http://schemas.openxmlformats.org/officeDocument/2006/relationships/hyperlink" Target="https://www.jupiter.com/pana81/"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r598w" TargetMode="External"/><Relationship Id="rId23" Type="http://schemas.openxmlformats.org/officeDocument/2006/relationships/hyperlink" Target="https://n4g9g5y2.delivery.rocketcdn.me/wp-content/uploads/2024/05/DS_Pana-Displays_05222024.pdf" TargetMode="External"/><Relationship Id="rId28" Type="http://schemas.openxmlformats.org/officeDocument/2006/relationships/drawing" Target="../drawings/drawing6.xml"/><Relationship Id="rId10" Type="http://schemas.openxmlformats.org/officeDocument/2006/relationships/hyperlink" Target="https://eu.peerless-av.com/products/sa740p" TargetMode="External"/><Relationship Id="rId19" Type="http://schemas.openxmlformats.org/officeDocument/2006/relationships/hyperlink" Target="https://www.jupiter.com/wp-content/uploads/2023/10/DS_Zavus-XP_100923.pdf" TargetMode="External"/><Relationship Id="rId4" Type="http://schemas.openxmlformats.org/officeDocument/2006/relationships/hyperlink" Target="https://www.jupiter.com/displays/pana-x/jpcm/" TargetMode="External"/><Relationship Id="rId9" Type="http://schemas.openxmlformats.org/officeDocument/2006/relationships/hyperlink" Target="https://n4g9g5y2.rocketcdn.me/wp-content/uploads/2024/01/Pana-OPS.pdf" TargetMode="External"/><Relationship Id="rId14" Type="http://schemas.openxmlformats.org/officeDocument/2006/relationships/hyperlink" Target="https://eu.peerless-av.com/products/acc-v1500x" TargetMode="External"/><Relationship Id="rId22" Type="http://schemas.openxmlformats.org/officeDocument/2006/relationships/hyperlink" Target="https://n4g9g5y2.delivery.rocketcdn.me/wp-content/uploads/2024/05/DS_Pana-Displays_05222024.pdf" TargetMode="External"/><Relationship Id="rId27"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6" Type="http://schemas.openxmlformats.org/officeDocument/2006/relationships/hyperlink" Target="https://www.maxhub.com/us/Raptor_Series_V3/" TargetMode="External"/><Relationship Id="rId21" Type="http://schemas.openxmlformats.org/officeDocument/2006/relationships/hyperlink" Target="https://sgp-cstore-pub.ifpserver.com/bytello_public/MAXHUB_S07_Brochure_2e03644.pdf" TargetMode="External"/><Relationship Id="rId34" Type="http://schemas.openxmlformats.org/officeDocument/2006/relationships/hyperlink" Target="https://www.maxhub.com/en/xboard_v7_series/" TargetMode="External"/><Relationship Id="rId42" Type="http://schemas.openxmlformats.org/officeDocument/2006/relationships/hyperlink" Target="https://www.maxhub.com/en/xboard_v7_series/" TargetMode="External"/><Relationship Id="rId47" Type="http://schemas.openxmlformats.org/officeDocument/2006/relationships/hyperlink" Target="https://luoguijie.sharepoint.com/:f:/s/OBM/Evk1jnLHvfZPh8zOicrnbuoB-mMkCIzDJLDe03skc1rcGg?e=7a3Wmn" TargetMode="External"/><Relationship Id="rId50" Type="http://schemas.openxmlformats.org/officeDocument/2006/relationships/hyperlink" Target="https://luoguijie.sharepoint.com/:f:/r/sites/OBM/Shared%20Documents/Product%20dept/01%20Product%20Literature/05%20UC/01%20PTZ%20Camera/UC%20P30/01%20Datasheet?csf=1&amp;web=1&amp;e=61XFH1" TargetMode="External"/><Relationship Id="rId55" Type="http://schemas.openxmlformats.org/officeDocument/2006/relationships/hyperlink" Target="https://luoguijie.sharepoint.com/:f:/s/OBM/Etwz2QeI8nJClVSGjKKLK8kB9fApVa0moEeUUBvGCmWLrA?e=vMXtud" TargetMode="External"/><Relationship Id="rId63" Type="http://schemas.openxmlformats.org/officeDocument/2006/relationships/hyperlink" Target="https://www.maxhub.com/en/xbar_u50/" TargetMode="External"/><Relationship Id="rId7" Type="http://schemas.openxmlformats.org/officeDocument/2006/relationships/hyperlink" Target="https://sgp-cstore-pub.maxhub.com/maxhub_global_public/upload/lp7sgpn7/LA132V11%20Datasheet.pdf" TargetMode="External"/><Relationship Id="rId2" Type="http://schemas.openxmlformats.org/officeDocument/2006/relationships/hyperlink" Target="https://sgp-cstore-pub.maxhub.com/maxhub_global_public/31a4f9f20a0a42bdaf5ab3dc29478e0c" TargetMode="External"/><Relationship Id="rId16" Type="http://schemas.openxmlformats.org/officeDocument/2006/relationships/hyperlink" Target="https://sgp-cstore-pub.maxhub.com/maxhub_global_public/upload/lwrp1yzm/maxhub_uw_series_92_inch_v2_compressed.pdf?v=2" TargetMode="External"/><Relationship Id="rId29" Type="http://schemas.openxmlformats.org/officeDocument/2006/relationships/hyperlink" Target="https://www.maxhub.com/us/Raptor_Series_V3/" TargetMode="External"/><Relationship Id="rId11" Type="http://schemas.openxmlformats.org/officeDocument/2006/relationships/hyperlink" Target="https://sgp-cstore-pub.maxhub.com/maxhub_global_public/upload/lxmpese6/CMA-T_Series_20240617.pdf" TargetMode="External"/><Relationship Id="rId24" Type="http://schemas.openxmlformats.org/officeDocument/2006/relationships/hyperlink" Target="https://sgp-cstore-pub.maxhub.com/maxhub_global_public/upload/lxac01is/P30%200611.pdf" TargetMode="External"/><Relationship Id="rId32" Type="http://schemas.openxmlformats.org/officeDocument/2006/relationships/hyperlink" Target="https://www.maxhub.com/en/xboard_v7_series/" TargetMode="External"/><Relationship Id="rId37" Type="http://schemas.openxmlformats.org/officeDocument/2006/relationships/hyperlink" Target="https://sgp-cstore-pub.maxhub.com/maxhub_global_public/upload/m2kbjcjy/MAXHUB_XBoard_V7_Series_0910_v7.pdf" TargetMode="External"/><Relationship Id="rId40" Type="http://schemas.openxmlformats.org/officeDocument/2006/relationships/hyperlink" Target="https://www.maxhub.com/us/Raptor_Series_V3/" TargetMode="External"/><Relationship Id="rId45" Type="http://schemas.openxmlformats.org/officeDocument/2006/relationships/hyperlink" Target="https://sgp-cstore-pub.maxhub.com/maxhub_global_public/upload/m2kbjcjy/MAXHUB_XBoard_V7_Series_0910_v7.pdf" TargetMode="External"/><Relationship Id="rId53" Type="http://schemas.openxmlformats.org/officeDocument/2006/relationships/hyperlink" Target="https://luoguijie.sharepoint.com/:b:/s/OBM/EVDTKR_EuUxGg7tq1N4veF4BqdOXHPg7_D8AtukDMAhWpw?e=JdlVlu" TargetMode="External"/><Relationship Id="rId58" Type="http://schemas.openxmlformats.org/officeDocument/2006/relationships/hyperlink" Target="https://luoguijie.sharepoint.com/:f:/s/OBM/Ei5dPRF6m0hJj-iAjElLAAUB-LfqaDA12yqH1DdaapmNrA?e=gLANeF" TargetMode="External"/><Relationship Id="rId66" Type="http://schemas.openxmlformats.org/officeDocument/2006/relationships/printerSettings" Target="../printerSettings/printerSettings4.bin"/><Relationship Id="rId5" Type="http://schemas.openxmlformats.org/officeDocument/2006/relationships/hyperlink" Target="https://sgp-cstore-pub.maxhub.com/maxhub_global_public/upload/lp7smezl/MAXHUB%20LA165V07.pdf" TargetMode="External"/><Relationship Id="rId61" Type="http://schemas.openxmlformats.org/officeDocument/2006/relationships/hyperlink" Target="https://luoguijie.sharepoint.com/:f:/s/OBM/EtKcOZXB1RxOnzW1LHY8qRQBUjfRT6_TKRFxjxhdgLAfWg?e=T3svaC" TargetMode="External"/><Relationship Id="rId19" Type="http://schemas.openxmlformats.org/officeDocument/2006/relationships/hyperlink" Target="https://sgp-cstore-pub.maxhub.com/maxhub_global_public/product-page/17032451751801/zip/pdf/1025_brochure.pdf" TargetMode="External"/><Relationship Id="rId14" Type="http://schemas.openxmlformats.org/officeDocument/2006/relationships/hyperlink" Target="https://sgp-cstore-pub.maxhub.com/maxhub_global_public/upload/lxmp9s0v/CMA_Series_20240617.pdf" TargetMode="External"/><Relationship Id="rId22" Type="http://schemas.openxmlformats.org/officeDocument/2006/relationships/hyperlink" Target="https://sgp-cstore-pub.maxhub.com/maxhub_global_public/2be4ce5e8f5a48aab816b48dd28bc626" TargetMode="External"/><Relationship Id="rId27" Type="http://schemas.openxmlformats.org/officeDocument/2006/relationships/hyperlink" Target="https://www.maxhub.com/us/Raptor_Series_V3/" TargetMode="External"/><Relationship Id="rId30" Type="http://schemas.openxmlformats.org/officeDocument/2006/relationships/hyperlink" Target="https://www.maxhub.com/us/Raptor_Series_V3/" TargetMode="External"/><Relationship Id="rId35" Type="http://schemas.openxmlformats.org/officeDocument/2006/relationships/hyperlink" Target="https://www.maxhub.com/en/xboard_v7_series/" TargetMode="External"/><Relationship Id="rId43" Type="http://schemas.openxmlformats.org/officeDocument/2006/relationships/hyperlink" Target="https://sgp-cstore-pub.maxhub.com/maxhub_global_public/upload/m2kbjcjy/MAXHUB_XBoard_V7_Series_0910_v7.pdf" TargetMode="External"/><Relationship Id="rId48" Type="http://schemas.openxmlformats.org/officeDocument/2006/relationships/hyperlink" Target="https://luoguijie.sharepoint.com/:f:/s/OBM/Evk1jnLHvfZPh8zOicrnbuoB-mMkCIzDJLDe03skc1rcGg?e=7a3Wmn" TargetMode="External"/><Relationship Id="rId56" Type="http://schemas.openxmlformats.org/officeDocument/2006/relationships/hyperlink" Target="https://luoguijie.sharepoint.com/:f:/s/OBM/Ep1x-Z8_E_1NhQCeF3ImRiABC4ZL72qM0A2IlF5S_2ondQ?e=CpzRiX" TargetMode="External"/><Relationship Id="rId64" Type="http://schemas.openxmlformats.org/officeDocument/2006/relationships/hyperlink" Target="https://www.maxhub.com/en/xbar_u50/" TargetMode="External"/><Relationship Id="rId8" Type="http://schemas.openxmlformats.org/officeDocument/2006/relationships/hyperlink" Target="https://sgp-cstore-pub.maxhub.com/maxhub_global_public/upload/lp7shdvj/LA181V11%20Datasheet.pdf" TargetMode="External"/><Relationship Id="rId51" Type="http://schemas.openxmlformats.org/officeDocument/2006/relationships/hyperlink" Target="https://luoguijie.sharepoint.com/:f:/r/sites/OBM/Shared%20Documents/Product%20dept/01%20Product%20Literature/05%20UC/02%20Speakerphone/BM45/01%20Datasheet?csf=1&amp;web=1&amp;e=kVTt20" TargetMode="External"/><Relationship Id="rId3" Type="http://schemas.openxmlformats.org/officeDocument/2006/relationships/hyperlink" Target="https://sgp-cstore-pub.maxhub.com/maxhub_global_public/3d435ebab7ee463d8b75c9592c761579" TargetMode="External"/><Relationship Id="rId12" Type="http://schemas.openxmlformats.org/officeDocument/2006/relationships/hyperlink" Target="https://sgp-cstore-pub.maxhub.com/maxhub_global_public/upload/lxmpese6/CMA-T_Series_20240617.pdf" TargetMode="External"/><Relationship Id="rId17" Type="http://schemas.openxmlformats.org/officeDocument/2006/relationships/hyperlink" Target="https://sgp-cstore-pub.maxhub.com/maxhub_global_public/upload/lxa69gcn/xcore%20kit.pdf" TargetMode="External"/><Relationship Id="rId25" Type="http://schemas.openxmlformats.org/officeDocument/2006/relationships/hyperlink" Target="https://www.maxhub.com/us/Raptor_Series_V3/" TargetMode="External"/><Relationship Id="rId33" Type="http://schemas.openxmlformats.org/officeDocument/2006/relationships/hyperlink" Target="https://www.maxhub.com/en/xboard_v7_series/" TargetMode="External"/><Relationship Id="rId38" Type="http://schemas.openxmlformats.org/officeDocument/2006/relationships/hyperlink" Target="https://sgp-cstore-pub.maxhub.com/maxhub_global_public/upload/m2kbjcjy/MAXHUB_XBoard_V7_Series_0910_v7.pdf" TargetMode="External"/><Relationship Id="rId46" Type="http://schemas.openxmlformats.org/officeDocument/2006/relationships/hyperlink" Target="https://luoguijie.sharepoint.com/:f:/s/OBM/EtKcOZXB1RxOnzW1LHY8qRQBUjfRT6_TKRFxjxhdgLAfWg?e=T3svaC" TargetMode="External"/><Relationship Id="rId59" Type="http://schemas.openxmlformats.org/officeDocument/2006/relationships/hyperlink" Target="https://luoguijie.sharepoint.com/:b:/r/sites/OBM/Shared%20Documents/Product%20dept/01%20Product%20Literature/09%20MTR/MTR%20i3%20%26%20i5%20Kit/01%20Datasheet/02%20MTR%20i5%20Kit/MAXHUB_TCP35T%20EXT%20Touch%20Console%20Panel_Datasheet_V1.1%20(compressed).pdf?csf=1&amp;web=1&amp;e=tj7hY4" TargetMode="External"/><Relationship Id="rId67" Type="http://schemas.openxmlformats.org/officeDocument/2006/relationships/drawing" Target="../drawings/drawing7.xml"/><Relationship Id="rId20" Type="http://schemas.openxmlformats.org/officeDocument/2006/relationships/hyperlink" Target="https://sgp-cstore-pub.maxhub.com/maxhub_global_public/product-page/17137699301286/zip/pdf/1025_brochure.pdf" TargetMode="External"/><Relationship Id="rId41" Type="http://schemas.openxmlformats.org/officeDocument/2006/relationships/hyperlink" Target="https://www.maxhub.com/us/Raptor_Series_V3/" TargetMode="External"/><Relationship Id="rId54" Type="http://schemas.openxmlformats.org/officeDocument/2006/relationships/hyperlink" Target="https://luoguijie.sharepoint.com/:f:/s/OBM/EkGI655TxcJFpS3f7wmTKuUBV-7iyJ7HME3kWmkKWNCq2w?e=nUSmxL" TargetMode="External"/><Relationship Id="rId62" Type="http://schemas.openxmlformats.org/officeDocument/2006/relationships/hyperlink" Target="https://www.maxhub.com/en/xbar_u50/" TargetMode="External"/><Relationship Id="rId1" Type="http://schemas.openxmlformats.org/officeDocument/2006/relationships/hyperlink" Target="https://www.maxhub.com/en/support/?" TargetMode="External"/><Relationship Id="rId6" Type="http://schemas.openxmlformats.org/officeDocument/2006/relationships/hyperlink" Target="https://sgp-cstore-pub.maxhub.com/maxhub_global_public/upload/lp7so03i/MAXHUB%20LA220V07.pdf" TargetMode="External"/><Relationship Id="rId15" Type="http://schemas.openxmlformats.org/officeDocument/2006/relationships/hyperlink" Target="https://sgp-cstore-pub.maxhub.com/maxhub_global_public/product-page/uw_series/zip/img/MAXHUB_Commercial_Display_UW_Series_Leaflet_Final.pdf" TargetMode="External"/><Relationship Id="rId23" Type="http://schemas.openxmlformats.org/officeDocument/2006/relationships/hyperlink" Target="https://sgp-cstore-pub.maxhub.com/maxhub_global_public/upload/lv39q54w/S15_Leaflet.pdf" TargetMode="External"/><Relationship Id="rId28" Type="http://schemas.openxmlformats.org/officeDocument/2006/relationships/hyperlink" Target="https://www.maxhub.com/us/Raptor_Series_V3/" TargetMode="External"/><Relationship Id="rId36" Type="http://schemas.openxmlformats.org/officeDocument/2006/relationships/hyperlink" Target="https://www.maxhub.com/en/xboard_v7_series/" TargetMode="External"/><Relationship Id="rId49" Type="http://schemas.openxmlformats.org/officeDocument/2006/relationships/hyperlink" Target="https://luoguijie.sharepoint.com/:f:/s/OBM/Evi11M4fMWNHmfSdLUZHbacBUEwoWp633bPHPlRSr0R6vw?e=dM1VGg" TargetMode="External"/><Relationship Id="rId57" Type="http://schemas.openxmlformats.org/officeDocument/2006/relationships/hyperlink" Target="https://luoguijie.sharepoint.com/:f:/s/OBM/EuoZPipGTDNEoVFLKRXk_ogBRAV6HsJNjpNJDtDbRXE7pA?e=deTwlY" TargetMode="External"/><Relationship Id="rId10" Type="http://schemas.openxmlformats.org/officeDocument/2006/relationships/hyperlink" Target="https://sgp-cstore-pub.maxhub.com/maxhub_global_public/upload/lqloec5l/LED-ST90.pdf" TargetMode="External"/><Relationship Id="rId31" Type="http://schemas.openxmlformats.org/officeDocument/2006/relationships/hyperlink" Target="https://www.maxhub.com/us/Raptor_Series_V3/" TargetMode="External"/><Relationship Id="rId44" Type="http://schemas.openxmlformats.org/officeDocument/2006/relationships/hyperlink" Target="https://www.maxhub.com/en/xboard_v7_series/" TargetMode="External"/><Relationship Id="rId52" Type="http://schemas.openxmlformats.org/officeDocument/2006/relationships/hyperlink" Target="https://luoguijie.sharepoint.com/:f:/s/OBM/Er36i5sNB6pGt2Q-ahP_K-UBIm9hJ1NMsKT2VHQ2W-dVgA?e=71mzC3" TargetMode="External"/><Relationship Id="rId60" Type="http://schemas.openxmlformats.org/officeDocument/2006/relationships/hyperlink" Target="https://luoguijie.sharepoint.com/:f:/r/sites/OBM/Shared%20Documents/Product%20dept/01%20Product%20Literature/05%20UC/02%20Speakerphone/BM35/01%20Datasheet?csf=1&amp;web=1&amp;e=zFLU2W" TargetMode="External"/><Relationship Id="rId65" Type="http://schemas.openxmlformats.org/officeDocument/2006/relationships/hyperlink" Target="https://www.maxhub.com/en/xbar_u50/" TargetMode="External"/><Relationship Id="rId4" Type="http://schemas.openxmlformats.org/officeDocument/2006/relationships/hyperlink" Target="https://sgp-cstore-pub.maxhub.com/maxhub_global_public/static/LEDRaptorSeries/LEDRaptorSeries.pdf" TargetMode="External"/><Relationship Id="rId9" Type="http://schemas.openxmlformats.org/officeDocument/2006/relationships/hyperlink" Target="https://sgp-cstore-pub.maxhub.com/maxhub_global_public/upload/lp7si30p/LA209V11%20Datahsheet.pdf" TargetMode="External"/><Relationship Id="rId13" Type="http://schemas.openxmlformats.org/officeDocument/2006/relationships/hyperlink" Target="https://sgp-cstore-pub.maxhub.com/maxhub_global_public/upload/lxmp9s0v/CMA_Series_20240617.pdf" TargetMode="External"/><Relationship Id="rId18" Type="http://schemas.openxmlformats.org/officeDocument/2006/relationships/hyperlink" Target="https://sgp-cstore-pub.maxhub.com/maxhub_global_public/product-page/17032451534274/zip/pdf/1025_brochure.pdf" TargetMode="External"/><Relationship Id="rId39" Type="http://schemas.openxmlformats.org/officeDocument/2006/relationships/hyperlink" Target="https://sgp-cstore-pub.maxhub.com/maxhub_global_public/upload/m2kbjcjy/MAXHUB_XBoard_V7_Series_0910_v7.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iadea.com/products/iadeacare/" TargetMode="External"/><Relationship Id="rId13" Type="http://schemas.openxmlformats.org/officeDocument/2006/relationships/hyperlink" Target="https://www.iadea.com/wp-content/uploads/2019/03/PVK-302_Brochure_2018NOV.pdf" TargetMode="External"/><Relationship Id="rId18" Type="http://schemas.openxmlformats.org/officeDocument/2006/relationships/hyperlink" Target="https://www.iadea.com/wp-content/uploads/XDS-1078-A12-Brochure-July-2023_compressed.pdf" TargetMode="External"/><Relationship Id="rId26" Type="http://schemas.openxmlformats.org/officeDocument/2006/relationships/drawing" Target="../drawings/drawing9.xml"/><Relationship Id="rId3" Type="http://schemas.openxmlformats.org/officeDocument/2006/relationships/hyperlink" Target="https://www.iadea.com/wp-content/uploads/XDS-2288_Brochure_2021MAR-ext_digital.pdf" TargetMode="External"/><Relationship Id="rId21" Type="http://schemas.openxmlformats.org/officeDocument/2006/relationships/hyperlink" Target="https://www.iadea.com/products/wrp-1000/" TargetMode="External"/><Relationship Id="rId7" Type="http://schemas.openxmlformats.org/officeDocument/2006/relationships/hyperlink" Target="https://www.iadea.com/products/iadeacare/" TargetMode="External"/><Relationship Id="rId12" Type="http://schemas.openxmlformats.org/officeDocument/2006/relationships/hyperlink" Target="https://www.iadea.com/wp-content/uploads/2019/08/PVK-102_Quick-Start-Guide_2019MAY.pdf" TargetMode="External"/><Relationship Id="rId17" Type="http://schemas.openxmlformats.org/officeDocument/2006/relationships/hyperlink" Target="https://www.iadea.com/products/wbp-130-160/" TargetMode="External"/><Relationship Id="rId25" Type="http://schemas.openxmlformats.org/officeDocument/2006/relationships/printerSettings" Target="../printerSettings/printerSettings6.bin"/><Relationship Id="rId2" Type="http://schemas.openxmlformats.org/officeDocument/2006/relationships/hyperlink" Target="https://www.iadea.com/products/xds-2288/" TargetMode="External"/><Relationship Id="rId16" Type="http://schemas.openxmlformats.org/officeDocument/2006/relationships/hyperlink" Target="https://www.iadea.com/products/wbp-130-160/" TargetMode="External"/><Relationship Id="rId20" Type="http://schemas.openxmlformats.org/officeDocument/2006/relationships/hyperlink" Target="https://www.iadea.com/products/wrp-1000/" TargetMode="External"/><Relationship Id="rId1" Type="http://schemas.openxmlformats.org/officeDocument/2006/relationships/hyperlink" Target="https://www.iadea.com/wp-content/uploads/IAdea-Product-Catalog-2.pdf" TargetMode="External"/><Relationship Id="rId6" Type="http://schemas.openxmlformats.org/officeDocument/2006/relationships/hyperlink" Target="https://www.iadea.com/wp-content/uploads/XMP-8552_Web-version-1.pdf" TargetMode="External"/><Relationship Id="rId11" Type="http://schemas.openxmlformats.org/officeDocument/2006/relationships/hyperlink" Target="https://www.iadea.com/wp-content/uploads/2018/10/PGM-001_Brochure_2018OCT_web.pdf" TargetMode="External"/><Relationship Id="rId24" Type="http://schemas.openxmlformats.org/officeDocument/2006/relationships/hyperlink" Target="https://www.iadea.com/wp-content/uploads/WRP1000-A12-brochure-1.pdf" TargetMode="External"/><Relationship Id="rId5" Type="http://schemas.openxmlformats.org/officeDocument/2006/relationships/hyperlink" Target="https://www.iadea.com/products/xmp-8552-xmp-8550/" TargetMode="External"/><Relationship Id="rId15" Type="http://schemas.openxmlformats.org/officeDocument/2006/relationships/hyperlink" Target="https://www.iadea.com/products/window-mount/" TargetMode="External"/><Relationship Id="rId23" Type="http://schemas.openxmlformats.org/officeDocument/2006/relationships/hyperlink" Target="https://www.iadea.com/wp-content/uploads/WRP1000-A12-brochure-1.pdf" TargetMode="External"/><Relationship Id="rId10" Type="http://schemas.openxmlformats.org/officeDocument/2006/relationships/hyperlink" Target="https://www.iadea.com/products/signapps-express/" TargetMode="External"/><Relationship Id="rId19" Type="http://schemas.openxmlformats.org/officeDocument/2006/relationships/hyperlink" Target="https://www.iadea.com/products/xds-1078/" TargetMode="External"/><Relationship Id="rId4" Type="http://schemas.openxmlformats.org/officeDocument/2006/relationships/hyperlink" Target="https://www.iadea.com/products/wbp-130-160/" TargetMode="External"/><Relationship Id="rId9" Type="http://schemas.openxmlformats.org/officeDocument/2006/relationships/hyperlink" Target="https://www.iadea.com/products/iadeacare/" TargetMode="External"/><Relationship Id="rId14" Type="http://schemas.openxmlformats.org/officeDocument/2006/relationships/hyperlink" Target="https://www.iadea.com/wp-content/uploads/2019/10/PWM-011_Quick-Start-Guide_2019OCT_web.pdf" TargetMode="External"/><Relationship Id="rId22" Type="http://schemas.openxmlformats.org/officeDocument/2006/relationships/hyperlink" Target="https://www.iadea.com/products/wrp-1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zoomScale="85" zoomScaleNormal="85" workbookViewId="0">
      <selection activeCell="A4" sqref="A4:AK4"/>
    </sheetView>
  </sheetViews>
  <sheetFormatPr defaultRowHeight="15"/>
  <cols>
    <col min="1" max="1" width="52" customWidth="1"/>
    <col min="42" max="42" width="45.28515625" style="3" bestFit="1" customWidth="1"/>
    <col min="43" max="43" width="14.42578125" bestFit="1" customWidth="1"/>
    <col min="44" max="44" width="8.5703125" bestFit="1" customWidth="1"/>
    <col min="45" max="45" width="12.42578125" bestFit="1" customWidth="1"/>
  </cols>
  <sheetData>
    <row r="1" spans="1:37" ht="194.65" customHeight="1">
      <c r="A1" s="558"/>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row>
    <row r="2" spans="1:37" ht="38.25">
      <c r="A2" s="559" t="s">
        <v>0</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row>
    <row r="3" spans="1:37" ht="38.25">
      <c r="A3" s="559" t="s">
        <v>1</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row>
    <row r="4" spans="1:37" ht="38.25">
      <c r="A4" s="556" t="s">
        <v>2</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row>
    <row r="5" spans="1:37" ht="38.25">
      <c r="A5" s="556" t="s">
        <v>3</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row>
    <row r="6" spans="1:37" ht="37.9" customHeight="1">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row>
    <row r="7" spans="1:37" ht="37.9" customHeight="1">
      <c r="A7" s="557"/>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row>
    <row r="8" spans="1:37" ht="37.9" customHeight="1">
      <c r="A8" s="557"/>
      <c r="B8" s="557"/>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row>
    <row r="9" spans="1:37" ht="37.9" customHeight="1">
      <c r="A9" s="557"/>
      <c r="B9" s="557"/>
      <c r="C9" s="557"/>
      <c r="D9" s="557"/>
      <c r="E9" s="557"/>
      <c r="F9" s="557"/>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row>
    <row r="10" spans="1:37" ht="37.9" customHeight="1">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row>
    <row r="11" spans="1:37" ht="82.5" customHeight="1">
      <c r="A11" s="203" t="s">
        <v>4</v>
      </c>
      <c r="B11" s="202"/>
      <c r="C11" s="202"/>
      <c r="D11" s="202"/>
      <c r="E11" s="202"/>
      <c r="F11" s="202"/>
      <c r="G11" s="202"/>
      <c r="H11" s="202"/>
      <c r="I11" s="202"/>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row>
    <row r="12" spans="1:37" ht="57" customHeight="1">
      <c r="A12" s="203"/>
      <c r="B12" s="202"/>
      <c r="C12" s="202" t="s">
        <v>5</v>
      </c>
      <c r="D12" s="202"/>
      <c r="E12" s="202"/>
      <c r="F12" s="202"/>
      <c r="G12" s="202"/>
      <c r="H12" s="202"/>
      <c r="I12" s="202"/>
      <c r="J12" s="201"/>
      <c r="K12" s="202" t="s">
        <v>6</v>
      </c>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row>
    <row r="13" spans="1:37" ht="42" customHeight="1">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row>
    <row r="14" spans="1:37" ht="67.5" customHeight="1">
      <c r="A14" s="491" t="s">
        <v>7</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201"/>
      <c r="AD14" s="201"/>
      <c r="AE14" s="201"/>
      <c r="AF14" s="201"/>
      <c r="AG14" s="201"/>
      <c r="AH14" s="201"/>
      <c r="AI14" s="201"/>
      <c r="AJ14" s="201"/>
      <c r="AK14" s="201"/>
    </row>
    <row r="15" spans="1:37" ht="124.5" customHeight="1">
      <c r="A15" s="491" t="s">
        <v>8</v>
      </c>
      <c r="B15" s="491"/>
      <c r="C15" s="491"/>
      <c r="D15" s="491"/>
      <c r="E15" s="491"/>
      <c r="F15" s="491"/>
      <c r="G15" s="491"/>
      <c r="H15" s="491"/>
      <c r="I15" s="491"/>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row>
    <row r="16" spans="1:37" ht="102.75" customHeight="1">
      <c r="A16" s="491" t="s">
        <v>9</v>
      </c>
      <c r="B16" s="491"/>
      <c r="C16" s="491"/>
      <c r="D16" s="491"/>
      <c r="E16" s="491"/>
      <c r="F16" s="491"/>
      <c r="G16" s="491"/>
      <c r="H16" s="491"/>
      <c r="I16" s="491"/>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row>
    <row r="17" spans="1:37" s="2" customFormat="1" ht="144.75" customHeight="1">
      <c r="A17" s="491" t="s">
        <v>10</v>
      </c>
      <c r="B17" s="491"/>
      <c r="C17" s="491"/>
      <c r="D17" s="491"/>
      <c r="E17" s="491"/>
      <c r="F17" s="491"/>
      <c r="G17" s="491"/>
      <c r="H17" s="491"/>
      <c r="I17" s="491"/>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row>
    <row r="18" spans="1:37" ht="122.25" customHeight="1">
      <c r="A18" s="491" t="s">
        <v>11</v>
      </c>
      <c r="B18" s="491"/>
      <c r="C18" s="491"/>
      <c r="D18" s="491"/>
      <c r="E18" s="491"/>
      <c r="F18" s="491"/>
      <c r="G18" s="491"/>
      <c r="H18" s="491"/>
      <c r="I18" s="491"/>
      <c r="J18" s="491"/>
      <c r="K18" s="491"/>
      <c r="L18" s="491"/>
      <c r="M18" s="491"/>
      <c r="N18" s="491"/>
      <c r="O18" s="491"/>
      <c r="P18" s="491"/>
      <c r="Q18" s="491"/>
      <c r="R18" s="491"/>
      <c r="S18" s="491"/>
      <c r="T18" s="491"/>
      <c r="U18" s="491"/>
      <c r="W18" s="491"/>
      <c r="X18" s="491"/>
      <c r="Y18" s="491"/>
      <c r="Z18" s="491"/>
      <c r="AA18" s="491"/>
      <c r="AB18" s="491"/>
      <c r="AC18" s="491"/>
      <c r="AD18" s="491"/>
      <c r="AE18" s="491"/>
      <c r="AF18" s="491"/>
      <c r="AG18" s="491"/>
      <c r="AH18" s="491"/>
      <c r="AI18" s="491"/>
      <c r="AJ18" s="491"/>
      <c r="AK18" s="491"/>
    </row>
    <row r="19" spans="1:37" ht="81" customHeight="1">
      <c r="A19" s="491" t="s">
        <v>12</v>
      </c>
      <c r="B19" s="491"/>
      <c r="C19" s="491"/>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row>
    <row r="20" spans="1:37" ht="153.75" customHeight="1">
      <c r="A20" s="203" t="s">
        <v>13</v>
      </c>
      <c r="B20" s="491"/>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B20" s="491"/>
      <c r="AC20" s="491"/>
      <c r="AD20" s="491"/>
      <c r="AE20" s="491"/>
      <c r="AF20" s="491"/>
      <c r="AG20" s="491"/>
      <c r="AH20" s="491"/>
      <c r="AI20" s="491"/>
      <c r="AJ20" s="491"/>
      <c r="AK20" s="491"/>
    </row>
    <row r="21" spans="1:37" s="2" customFormat="1" ht="98.25" customHeight="1">
      <c r="A21" s="203" t="s">
        <v>14</v>
      </c>
      <c r="B21" s="491"/>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c r="AG21" s="491"/>
      <c r="AH21" s="491"/>
      <c r="AI21" s="491"/>
      <c r="AJ21" s="491"/>
      <c r="AK21" s="491"/>
    </row>
    <row r="22" spans="1:37" s="2" customFormat="1" ht="98.25" customHeight="1">
      <c r="A22" s="203" t="s">
        <v>15</v>
      </c>
      <c r="B22" s="491"/>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row>
    <row r="23" spans="1:37" ht="154.5" customHeight="1">
      <c r="A23" s="491" t="s">
        <v>16</v>
      </c>
      <c r="B23" s="491"/>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A3C4-01B8-4312-B4BE-42D8536A2621}">
  <sheetPr>
    <tabColor theme="9" tint="0.59999389629810485"/>
  </sheetPr>
  <dimension ref="A1:H77"/>
  <sheetViews>
    <sheetView zoomScale="115" zoomScaleNormal="115" workbookViewId="0">
      <pane xSplit="1" ySplit="5" topLeftCell="B52" activePane="bottomRight" state="frozen"/>
      <selection pane="bottomRight" activeCell="H77" sqref="H77"/>
      <selection pane="bottomLeft" activeCell="A2" sqref="A2"/>
      <selection pane="topRight" activeCell="B1" sqref="B1"/>
    </sheetView>
  </sheetViews>
  <sheetFormatPr defaultColWidth="10.85546875" defaultRowHeight="15"/>
  <cols>
    <col min="1" max="1" width="28.5703125" style="133" bestFit="1" customWidth="1"/>
    <col min="2" max="2" width="93.140625" style="152" bestFit="1" customWidth="1"/>
    <col min="3" max="3" width="48.5703125" style="132" bestFit="1" customWidth="1"/>
    <col min="4" max="4" width="11.42578125" style="132" customWidth="1"/>
    <col min="5" max="5" width="12.140625" style="132" customWidth="1"/>
    <col min="6" max="6" width="14" style="132" customWidth="1"/>
    <col min="7" max="8" width="15.140625" style="132" customWidth="1"/>
    <col min="9" max="16384" width="10.85546875" style="133"/>
  </cols>
  <sheetData>
    <row r="1" spans="1:8">
      <c r="A1" s="599"/>
      <c r="B1" s="599"/>
      <c r="C1" s="599"/>
      <c r="D1" s="599"/>
      <c r="E1" s="599"/>
      <c r="F1" s="599"/>
      <c r="G1" s="599"/>
      <c r="H1" s="599"/>
    </row>
    <row r="2" spans="1:8">
      <c r="A2" s="599"/>
      <c r="B2" s="599"/>
      <c r="C2" s="599"/>
      <c r="D2" s="599"/>
      <c r="E2" s="599"/>
      <c r="F2" s="599"/>
      <c r="G2" s="599"/>
      <c r="H2" s="599"/>
    </row>
    <row r="3" spans="1:8">
      <c r="A3" s="599"/>
      <c r="B3" s="599"/>
      <c r="C3" s="599"/>
      <c r="D3" s="599"/>
      <c r="E3" s="599"/>
      <c r="F3" s="599"/>
      <c r="G3" s="599"/>
      <c r="H3" s="599"/>
    </row>
    <row r="4" spans="1:8">
      <c r="A4" s="599"/>
      <c r="B4" s="599"/>
      <c r="C4" s="599"/>
      <c r="D4" s="599"/>
      <c r="E4" s="599"/>
      <c r="F4" s="599"/>
      <c r="G4" s="599"/>
      <c r="H4" s="599"/>
    </row>
    <row r="5" spans="1:8">
      <c r="A5" s="599"/>
      <c r="B5" s="599"/>
      <c r="C5" s="599"/>
      <c r="D5" s="599"/>
      <c r="E5" s="599"/>
      <c r="F5" s="599"/>
      <c r="G5" s="599"/>
      <c r="H5" s="599"/>
    </row>
    <row r="6" spans="1:8" ht="40.5">
      <c r="A6" s="600" t="s">
        <v>1288</v>
      </c>
      <c r="B6" s="600"/>
      <c r="C6" s="600"/>
      <c r="D6" s="600"/>
      <c r="E6" s="600"/>
      <c r="F6" s="600"/>
      <c r="G6" s="600"/>
      <c r="H6" s="600"/>
    </row>
    <row r="7" spans="1:8" ht="24">
      <c r="A7" s="173" t="s">
        <v>18</v>
      </c>
      <c r="B7" s="173"/>
      <c r="C7" s="173"/>
      <c r="D7" s="173"/>
      <c r="E7" s="173"/>
      <c r="F7" s="173"/>
      <c r="G7" s="173"/>
      <c r="H7" s="173"/>
    </row>
    <row r="8" spans="1:8" ht="24">
      <c r="A8" s="173" t="s">
        <v>19</v>
      </c>
      <c r="B8" s="173"/>
      <c r="C8" s="173"/>
      <c r="D8" s="173"/>
      <c r="E8" s="173"/>
      <c r="F8" s="173"/>
      <c r="G8" s="173"/>
      <c r="H8" s="173"/>
    </row>
    <row r="9" spans="1:8" ht="24">
      <c r="A9" s="173" t="s">
        <v>20</v>
      </c>
      <c r="B9" s="173"/>
      <c r="C9" s="173"/>
      <c r="D9" s="173"/>
      <c r="E9" s="173"/>
      <c r="F9" s="173"/>
      <c r="G9" s="173"/>
      <c r="H9" s="173"/>
    </row>
    <row r="10" spans="1:8" s="137" customFormat="1" ht="75">
      <c r="A10" s="134" t="s">
        <v>1289</v>
      </c>
      <c r="B10" s="134" t="s">
        <v>1290</v>
      </c>
      <c r="C10" s="134" t="s">
        <v>1291</v>
      </c>
      <c r="D10" s="134" t="s">
        <v>1292</v>
      </c>
      <c r="E10" s="135" t="s">
        <v>1293</v>
      </c>
      <c r="F10" s="136" t="s">
        <v>494</v>
      </c>
      <c r="G10" s="136" t="s">
        <v>316</v>
      </c>
      <c r="H10" s="136" t="s">
        <v>317</v>
      </c>
    </row>
    <row r="11" spans="1:8" s="137" customFormat="1" ht="36" customHeight="1">
      <c r="A11" s="595" t="s">
        <v>1294</v>
      </c>
      <c r="B11" s="596"/>
      <c r="C11" s="596"/>
      <c r="D11" s="596"/>
      <c r="E11" s="596"/>
      <c r="F11" s="596"/>
      <c r="G11" s="596"/>
      <c r="H11" s="596"/>
    </row>
    <row r="12" spans="1:8">
      <c r="A12" s="138" t="s">
        <v>1295</v>
      </c>
      <c r="B12" s="138" t="s">
        <v>1296</v>
      </c>
      <c r="C12" s="139" t="s">
        <v>321</v>
      </c>
      <c r="D12" s="140" t="s">
        <v>1223</v>
      </c>
      <c r="E12" s="140" t="s">
        <v>1297</v>
      </c>
      <c r="F12" s="141">
        <v>485</v>
      </c>
      <c r="G12" s="141">
        <v>397</v>
      </c>
      <c r="H12" s="141" t="s">
        <v>170</v>
      </c>
    </row>
    <row r="13" spans="1:8">
      <c r="A13" s="138" t="s">
        <v>1298</v>
      </c>
      <c r="B13" s="138" t="s">
        <v>1299</v>
      </c>
      <c r="C13" s="139" t="s">
        <v>321</v>
      </c>
      <c r="D13" s="140" t="s">
        <v>1223</v>
      </c>
      <c r="E13" s="140" t="s">
        <v>1297</v>
      </c>
      <c r="F13" s="141">
        <v>508</v>
      </c>
      <c r="G13" s="141">
        <v>416</v>
      </c>
      <c r="H13" s="141" t="s">
        <v>170</v>
      </c>
    </row>
    <row r="14" spans="1:8">
      <c r="A14" s="142" t="s">
        <v>1300</v>
      </c>
      <c r="B14" s="138" t="s">
        <v>1301</v>
      </c>
      <c r="C14" s="143" t="s">
        <v>321</v>
      </c>
      <c r="D14" s="140" t="s">
        <v>1223</v>
      </c>
      <c r="E14" s="140" t="s">
        <v>1297</v>
      </c>
      <c r="F14" s="141">
        <v>699</v>
      </c>
      <c r="G14" s="141">
        <v>599</v>
      </c>
      <c r="H14" s="141" t="s">
        <v>170</v>
      </c>
    </row>
    <row r="15" spans="1:8">
      <c r="A15" s="142" t="s">
        <v>1302</v>
      </c>
      <c r="B15" s="138" t="s">
        <v>1303</v>
      </c>
      <c r="C15" s="143" t="s">
        <v>321</v>
      </c>
      <c r="D15" s="140" t="s">
        <v>1223</v>
      </c>
      <c r="E15" s="140" t="s">
        <v>1297</v>
      </c>
      <c r="F15" s="141">
        <v>649</v>
      </c>
      <c r="G15" s="141">
        <v>515</v>
      </c>
      <c r="H15" s="141" t="s">
        <v>170</v>
      </c>
    </row>
    <row r="16" spans="1:8">
      <c r="A16" s="138" t="s">
        <v>1304</v>
      </c>
      <c r="B16" s="138" t="s">
        <v>1305</v>
      </c>
      <c r="C16" s="143" t="s">
        <v>321</v>
      </c>
      <c r="D16" s="140" t="s">
        <v>1223</v>
      </c>
      <c r="E16" s="140" t="s">
        <v>1297</v>
      </c>
      <c r="F16" s="141">
        <v>669</v>
      </c>
      <c r="G16" s="141">
        <v>569</v>
      </c>
      <c r="H16" s="141" t="s">
        <v>170</v>
      </c>
    </row>
    <row r="17" spans="1:8">
      <c r="A17" s="138" t="s">
        <v>1306</v>
      </c>
      <c r="B17" s="138" t="s">
        <v>1307</v>
      </c>
      <c r="C17" s="143" t="s">
        <v>321</v>
      </c>
      <c r="D17" s="140" t="s">
        <v>1223</v>
      </c>
      <c r="E17" s="140" t="s">
        <v>1297</v>
      </c>
      <c r="F17" s="141">
        <v>599</v>
      </c>
      <c r="G17" s="141">
        <v>479</v>
      </c>
      <c r="H17" s="141" t="s">
        <v>170</v>
      </c>
    </row>
    <row r="18" spans="1:8">
      <c r="A18" s="138" t="s">
        <v>1000</v>
      </c>
      <c r="B18" s="138" t="s">
        <v>1308</v>
      </c>
      <c r="C18" s="143" t="s">
        <v>321</v>
      </c>
      <c r="D18" s="140" t="s">
        <v>1223</v>
      </c>
      <c r="E18" s="140" t="s">
        <v>1297</v>
      </c>
      <c r="F18" s="141">
        <v>629</v>
      </c>
      <c r="G18" s="141">
        <v>509</v>
      </c>
      <c r="H18" s="141" t="s">
        <v>170</v>
      </c>
    </row>
    <row r="19" spans="1:8">
      <c r="A19" s="138" t="s">
        <v>1309</v>
      </c>
      <c r="B19" s="138" t="s">
        <v>1310</v>
      </c>
      <c r="C19" s="143" t="s">
        <v>321</v>
      </c>
      <c r="D19" s="140" t="s">
        <v>1223</v>
      </c>
      <c r="E19" s="140" t="s">
        <v>1297</v>
      </c>
      <c r="F19" s="141">
        <v>699</v>
      </c>
      <c r="G19" s="141">
        <v>579</v>
      </c>
      <c r="H19" s="141" t="s">
        <v>170</v>
      </c>
    </row>
    <row r="20" spans="1:8">
      <c r="A20" s="138" t="s">
        <v>1311</v>
      </c>
      <c r="B20" s="138" t="s">
        <v>1312</v>
      </c>
      <c r="C20" s="143" t="s">
        <v>321</v>
      </c>
      <c r="D20" s="140" t="s">
        <v>1223</v>
      </c>
      <c r="E20" s="140" t="s">
        <v>1297</v>
      </c>
      <c r="F20" s="141">
        <v>749</v>
      </c>
      <c r="G20" s="141">
        <v>535</v>
      </c>
      <c r="H20" s="141" t="s">
        <v>170</v>
      </c>
    </row>
    <row r="21" spans="1:8">
      <c r="A21" s="138" t="s">
        <v>1313</v>
      </c>
      <c r="B21" s="138" t="s">
        <v>1314</v>
      </c>
      <c r="C21" s="143" t="s">
        <v>321</v>
      </c>
      <c r="D21" s="140" t="s">
        <v>1223</v>
      </c>
      <c r="E21" s="140" t="s">
        <v>1297</v>
      </c>
      <c r="F21" s="141">
        <v>649</v>
      </c>
      <c r="G21" s="141">
        <v>519</v>
      </c>
      <c r="H21" s="141" t="s">
        <v>170</v>
      </c>
    </row>
    <row r="22" spans="1:8">
      <c r="A22" s="138" t="s">
        <v>998</v>
      </c>
      <c r="B22" s="138" t="s">
        <v>999</v>
      </c>
      <c r="C22" s="143" t="s">
        <v>321</v>
      </c>
      <c r="D22" s="140" t="s">
        <v>1223</v>
      </c>
      <c r="E22" s="140" t="s">
        <v>1297</v>
      </c>
      <c r="F22" s="141">
        <v>669</v>
      </c>
      <c r="G22" s="141">
        <v>535</v>
      </c>
      <c r="H22" s="141" t="s">
        <v>170</v>
      </c>
    </row>
    <row r="23" spans="1:8">
      <c r="A23" s="138" t="s">
        <v>1315</v>
      </c>
      <c r="B23" s="138" t="s">
        <v>1316</v>
      </c>
      <c r="C23" s="143" t="s">
        <v>321</v>
      </c>
      <c r="D23" s="140" t="s">
        <v>1223</v>
      </c>
      <c r="E23" s="140" t="s">
        <v>1297</v>
      </c>
      <c r="F23" s="141">
        <v>679</v>
      </c>
      <c r="G23" s="141">
        <v>539</v>
      </c>
      <c r="H23" s="141" t="s">
        <v>170</v>
      </c>
    </row>
    <row r="24" spans="1:8">
      <c r="A24" s="138" t="s">
        <v>1317</v>
      </c>
      <c r="B24" s="138" t="s">
        <v>1318</v>
      </c>
      <c r="C24" s="143" t="s">
        <v>321</v>
      </c>
      <c r="D24" s="140" t="s">
        <v>1223</v>
      </c>
      <c r="E24" s="140" t="s">
        <v>1297</v>
      </c>
      <c r="F24" s="141">
        <v>699</v>
      </c>
      <c r="G24" s="141">
        <v>559</v>
      </c>
      <c r="H24" s="141" t="s">
        <v>170</v>
      </c>
    </row>
    <row r="25" spans="1:8">
      <c r="A25" s="138" t="s">
        <v>1319</v>
      </c>
      <c r="B25" s="138" t="s">
        <v>1320</v>
      </c>
      <c r="C25" s="143" t="s">
        <v>321</v>
      </c>
      <c r="D25" s="140" t="s">
        <v>1223</v>
      </c>
      <c r="E25" s="140" t="s">
        <v>1297</v>
      </c>
      <c r="F25" s="141">
        <v>849</v>
      </c>
      <c r="G25" s="141">
        <v>699</v>
      </c>
      <c r="H25" s="141" t="s">
        <v>170</v>
      </c>
    </row>
    <row r="26" spans="1:8">
      <c r="A26" s="138" t="s">
        <v>1321</v>
      </c>
      <c r="B26" s="138" t="s">
        <v>1322</v>
      </c>
      <c r="C26" s="143" t="s">
        <v>321</v>
      </c>
      <c r="D26" s="140" t="s">
        <v>1223</v>
      </c>
      <c r="E26" s="140" t="s">
        <v>1297</v>
      </c>
      <c r="F26" s="141">
        <v>759</v>
      </c>
      <c r="G26" s="141">
        <v>605</v>
      </c>
      <c r="H26" s="141" t="s">
        <v>170</v>
      </c>
    </row>
    <row r="27" spans="1:8">
      <c r="A27" s="138" t="s">
        <v>1006</v>
      </c>
      <c r="B27" s="144" t="s">
        <v>1323</v>
      </c>
      <c r="C27" s="143" t="s">
        <v>321</v>
      </c>
      <c r="D27" s="140" t="s">
        <v>1223</v>
      </c>
      <c r="E27" s="140" t="s">
        <v>1297</v>
      </c>
      <c r="F27" s="141">
        <v>839</v>
      </c>
      <c r="G27" s="141">
        <v>669</v>
      </c>
      <c r="H27" s="141" t="s">
        <v>170</v>
      </c>
    </row>
    <row r="28" spans="1:8">
      <c r="A28" s="138" t="s">
        <v>1324</v>
      </c>
      <c r="B28" s="144" t="s">
        <v>1325</v>
      </c>
      <c r="C28" s="143" t="s">
        <v>321</v>
      </c>
      <c r="D28" s="140" t="s">
        <v>1222</v>
      </c>
      <c r="E28" s="140" t="s">
        <v>1297</v>
      </c>
      <c r="F28" s="141">
        <v>1149</v>
      </c>
      <c r="G28" s="141">
        <v>959</v>
      </c>
      <c r="H28" s="141" t="s">
        <v>170</v>
      </c>
    </row>
    <row r="29" spans="1:8">
      <c r="A29" s="138" t="s">
        <v>1008</v>
      </c>
      <c r="B29" s="144" t="s">
        <v>1326</v>
      </c>
      <c r="C29" s="143" t="s">
        <v>321</v>
      </c>
      <c r="D29" s="140" t="s">
        <v>1222</v>
      </c>
      <c r="E29" s="140" t="s">
        <v>1297</v>
      </c>
      <c r="F29" s="141">
        <v>1375</v>
      </c>
      <c r="G29" s="141">
        <v>1099</v>
      </c>
      <c r="H29" s="141" t="s">
        <v>170</v>
      </c>
    </row>
    <row r="30" spans="1:8">
      <c r="A30" s="138" t="s">
        <v>1010</v>
      </c>
      <c r="B30" s="144" t="s">
        <v>1327</v>
      </c>
      <c r="C30" s="143" t="s">
        <v>321</v>
      </c>
      <c r="D30" s="140" t="s">
        <v>1222</v>
      </c>
      <c r="E30" s="140" t="s">
        <v>1297</v>
      </c>
      <c r="F30" s="141">
        <v>1999</v>
      </c>
      <c r="G30" s="141">
        <v>1599</v>
      </c>
      <c r="H30" s="141" t="s">
        <v>170</v>
      </c>
    </row>
    <row r="31" spans="1:8">
      <c r="A31" s="138" t="s">
        <v>1328</v>
      </c>
      <c r="B31" s="138" t="s">
        <v>1329</v>
      </c>
      <c r="C31" s="143" t="s">
        <v>321</v>
      </c>
      <c r="D31" s="140" t="s">
        <v>1222</v>
      </c>
      <c r="E31" s="140" t="s">
        <v>1330</v>
      </c>
      <c r="F31" s="141">
        <v>825</v>
      </c>
      <c r="G31" s="141">
        <v>759</v>
      </c>
      <c r="H31" s="141" t="s">
        <v>170</v>
      </c>
    </row>
    <row r="32" spans="1:8">
      <c r="A32" s="419" t="s">
        <v>1002</v>
      </c>
      <c r="B32" s="420" t="s">
        <v>1331</v>
      </c>
      <c r="C32" s="421" t="s">
        <v>321</v>
      </c>
      <c r="D32" s="140" t="s">
        <v>1223</v>
      </c>
      <c r="E32" s="140" t="s">
        <v>1297</v>
      </c>
      <c r="F32" s="141">
        <v>700</v>
      </c>
      <c r="G32" s="141">
        <v>535</v>
      </c>
      <c r="H32" s="141" t="s">
        <v>170</v>
      </c>
    </row>
    <row r="33" spans="1:8">
      <c r="A33" s="419" t="s">
        <v>1004</v>
      </c>
      <c r="B33" s="420" t="s">
        <v>1332</v>
      </c>
      <c r="C33" s="409" t="s">
        <v>321</v>
      </c>
      <c r="D33" s="140" t="s">
        <v>1223</v>
      </c>
      <c r="E33" s="140" t="s">
        <v>1297</v>
      </c>
      <c r="F33" s="141">
        <v>749</v>
      </c>
      <c r="G33" s="141">
        <v>600</v>
      </c>
      <c r="H33" s="141" t="s">
        <v>170</v>
      </c>
    </row>
    <row r="34" spans="1:8" ht="18.75">
      <c r="A34" s="595" t="s">
        <v>1294</v>
      </c>
      <c r="B34" s="596"/>
      <c r="C34" s="596"/>
      <c r="D34" s="596"/>
      <c r="E34" s="596"/>
      <c r="F34" s="596"/>
      <c r="G34" s="596"/>
      <c r="H34" s="596"/>
    </row>
    <row r="35" spans="1:8">
      <c r="A35" s="138" t="s">
        <v>1333</v>
      </c>
      <c r="B35" s="138" t="s">
        <v>1334</v>
      </c>
      <c r="C35" s="143" t="s">
        <v>321</v>
      </c>
      <c r="D35" s="140" t="s">
        <v>1223</v>
      </c>
      <c r="E35" s="145" t="s">
        <v>1297</v>
      </c>
      <c r="F35" s="141">
        <v>749</v>
      </c>
      <c r="G35" s="141">
        <v>673</v>
      </c>
      <c r="H35" s="141" t="s">
        <v>170</v>
      </c>
    </row>
    <row r="36" spans="1:8">
      <c r="A36" s="138" t="s">
        <v>1335</v>
      </c>
      <c r="B36" s="138" t="s">
        <v>1336</v>
      </c>
      <c r="C36" s="143" t="s">
        <v>321</v>
      </c>
      <c r="D36" s="140" t="s">
        <v>1222</v>
      </c>
      <c r="E36" s="145" t="s">
        <v>1297</v>
      </c>
      <c r="F36" s="141">
        <v>1299</v>
      </c>
      <c r="G36" s="141">
        <v>1150</v>
      </c>
      <c r="H36" s="141" t="s">
        <v>170</v>
      </c>
    </row>
    <row r="37" spans="1:8">
      <c r="A37" s="138" t="s">
        <v>1337</v>
      </c>
      <c r="B37" s="138" t="s">
        <v>1338</v>
      </c>
      <c r="C37" s="143" t="s">
        <v>321</v>
      </c>
      <c r="D37" s="140" t="s">
        <v>1222</v>
      </c>
      <c r="E37" s="145" t="s">
        <v>1297</v>
      </c>
      <c r="F37" s="141">
        <v>1519</v>
      </c>
      <c r="G37" s="141">
        <v>1250</v>
      </c>
      <c r="H37" s="141" t="s">
        <v>170</v>
      </c>
    </row>
    <row r="38" spans="1:8">
      <c r="A38" s="138" t="s">
        <v>1339</v>
      </c>
      <c r="B38" s="138" t="s">
        <v>1340</v>
      </c>
      <c r="C38" s="146"/>
      <c r="D38" s="140" t="s">
        <v>1222</v>
      </c>
      <c r="E38" s="145" t="s">
        <v>1297</v>
      </c>
      <c r="F38" s="141">
        <v>2299</v>
      </c>
      <c r="G38" s="141">
        <v>1930</v>
      </c>
      <c r="H38" s="141" t="s">
        <v>170</v>
      </c>
    </row>
    <row r="39" spans="1:8">
      <c r="A39" s="138" t="s">
        <v>1341</v>
      </c>
      <c r="B39" s="138" t="s">
        <v>1342</v>
      </c>
      <c r="C39" s="143" t="s">
        <v>321</v>
      </c>
      <c r="D39" s="140" t="s">
        <v>1222</v>
      </c>
      <c r="E39" s="145" t="s">
        <v>1330</v>
      </c>
      <c r="F39" s="141">
        <v>1589</v>
      </c>
      <c r="G39" s="141">
        <v>1399</v>
      </c>
      <c r="H39" s="141" t="s">
        <v>170</v>
      </c>
    </row>
    <row r="40" spans="1:8">
      <c r="A40" s="138" t="s">
        <v>1343</v>
      </c>
      <c r="B40" s="138" t="s">
        <v>1344</v>
      </c>
      <c r="C40" s="143" t="s">
        <v>321</v>
      </c>
      <c r="D40" s="140" t="s">
        <v>1222</v>
      </c>
      <c r="E40" s="145" t="s">
        <v>1330</v>
      </c>
      <c r="F40" s="141">
        <v>2299</v>
      </c>
      <c r="G40" s="141">
        <v>1949</v>
      </c>
      <c r="H40" s="141" t="s">
        <v>170</v>
      </c>
    </row>
    <row r="41" spans="1:8" ht="18.75">
      <c r="A41" s="597" t="s">
        <v>1345</v>
      </c>
      <c r="B41" s="598"/>
      <c r="C41" s="598"/>
      <c r="D41" s="598"/>
      <c r="E41" s="598"/>
      <c r="F41" s="598"/>
      <c r="G41" s="598"/>
      <c r="H41" s="598"/>
    </row>
    <row r="42" spans="1:8" s="147" customFormat="1">
      <c r="A42" s="138" t="s">
        <v>1346</v>
      </c>
      <c r="B42" s="138" t="s">
        <v>1347</v>
      </c>
      <c r="C42" s="143" t="s">
        <v>321</v>
      </c>
      <c r="D42" s="140" t="s">
        <v>1222</v>
      </c>
      <c r="E42" s="145" t="s">
        <v>1330</v>
      </c>
      <c r="F42" s="141">
        <v>1199</v>
      </c>
      <c r="G42" s="141">
        <v>999</v>
      </c>
      <c r="H42" s="141" t="s">
        <v>170</v>
      </c>
    </row>
    <row r="43" spans="1:8" s="147" customFormat="1">
      <c r="A43" s="138" t="s">
        <v>1348</v>
      </c>
      <c r="B43" s="138" t="s">
        <v>1349</v>
      </c>
      <c r="C43" s="143" t="s">
        <v>321</v>
      </c>
      <c r="D43" s="140" t="s">
        <v>1222</v>
      </c>
      <c r="E43" s="145" t="s">
        <v>1330</v>
      </c>
      <c r="F43" s="141">
        <v>1449</v>
      </c>
      <c r="G43" s="141">
        <v>1199</v>
      </c>
      <c r="H43" s="141" t="s">
        <v>170</v>
      </c>
    </row>
    <row r="44" spans="1:8" s="147" customFormat="1">
      <c r="A44" s="138" t="s">
        <v>1350</v>
      </c>
      <c r="B44" s="138" t="s">
        <v>1351</v>
      </c>
      <c r="C44" s="143" t="s">
        <v>321</v>
      </c>
      <c r="D44" s="140" t="s">
        <v>1222</v>
      </c>
      <c r="E44" s="145" t="s">
        <v>1330</v>
      </c>
      <c r="F44" s="141">
        <v>1699</v>
      </c>
      <c r="G44" s="141">
        <v>1449</v>
      </c>
      <c r="H44" s="141" t="s">
        <v>170</v>
      </c>
    </row>
    <row r="45" spans="1:8" s="147" customFormat="1" ht="18.75">
      <c r="A45" s="148" t="s">
        <v>1352</v>
      </c>
      <c r="B45" s="149"/>
      <c r="C45" s="150"/>
      <c r="D45" s="150"/>
      <c r="E45" s="150"/>
      <c r="F45" s="150"/>
      <c r="G45" s="150"/>
      <c r="H45" s="150"/>
    </row>
    <row r="46" spans="1:8">
      <c r="A46" s="138" t="s">
        <v>1353</v>
      </c>
      <c r="B46" s="138" t="s">
        <v>1354</v>
      </c>
      <c r="C46" s="143" t="s">
        <v>321</v>
      </c>
      <c r="D46" s="140" t="s">
        <v>1222</v>
      </c>
      <c r="E46" s="145" t="s">
        <v>1330</v>
      </c>
      <c r="F46" s="141">
        <v>259</v>
      </c>
      <c r="G46" s="141">
        <v>209</v>
      </c>
      <c r="H46" s="141" t="s">
        <v>170</v>
      </c>
    </row>
    <row r="47" spans="1:8">
      <c r="A47" s="138" t="s">
        <v>1355</v>
      </c>
      <c r="B47" s="138" t="s">
        <v>1356</v>
      </c>
      <c r="C47" s="143" t="s">
        <v>321</v>
      </c>
      <c r="D47" s="140" t="s">
        <v>1222</v>
      </c>
      <c r="E47" s="145" t="s">
        <v>1330</v>
      </c>
      <c r="F47" s="141">
        <v>409</v>
      </c>
      <c r="G47" s="141">
        <v>299</v>
      </c>
      <c r="H47" s="141" t="s">
        <v>170</v>
      </c>
    </row>
    <row r="48" spans="1:8">
      <c r="A48" s="138" t="s">
        <v>1357</v>
      </c>
      <c r="B48" s="138" t="s">
        <v>1358</v>
      </c>
      <c r="C48" s="143" t="s">
        <v>321</v>
      </c>
      <c r="D48" s="140" t="s">
        <v>1222</v>
      </c>
      <c r="E48" s="145" t="s">
        <v>1330</v>
      </c>
      <c r="F48" s="141">
        <v>439</v>
      </c>
      <c r="G48" s="141">
        <v>329</v>
      </c>
      <c r="H48" s="141" t="s">
        <v>170</v>
      </c>
    </row>
    <row r="49" spans="1:8">
      <c r="A49" s="138" t="s">
        <v>1359</v>
      </c>
      <c r="B49" s="138" t="s">
        <v>1360</v>
      </c>
      <c r="C49" s="143" t="s">
        <v>321</v>
      </c>
      <c r="D49" s="140" t="s">
        <v>1222</v>
      </c>
      <c r="E49" s="145" t="s">
        <v>1330</v>
      </c>
      <c r="F49" s="141">
        <v>529</v>
      </c>
      <c r="G49" s="141">
        <v>409</v>
      </c>
      <c r="H49" s="141" t="s">
        <v>170</v>
      </c>
    </row>
    <row r="50" spans="1:8">
      <c r="A50" s="138" t="s">
        <v>1361</v>
      </c>
      <c r="B50" s="138" t="s">
        <v>1362</v>
      </c>
      <c r="C50" s="143" t="s">
        <v>321</v>
      </c>
      <c r="D50" s="140" t="s">
        <v>1222</v>
      </c>
      <c r="E50" s="145" t="s">
        <v>1330</v>
      </c>
      <c r="F50" s="141">
        <v>539</v>
      </c>
      <c r="G50" s="141">
        <v>429</v>
      </c>
      <c r="H50" s="141" t="s">
        <v>170</v>
      </c>
    </row>
    <row r="51" spans="1:8" ht="18.75">
      <c r="A51" s="148" t="s">
        <v>1363</v>
      </c>
      <c r="B51" s="149"/>
      <c r="C51" s="150"/>
      <c r="D51" s="150"/>
      <c r="E51" s="150"/>
      <c r="F51" s="150"/>
      <c r="G51" s="150"/>
      <c r="H51" s="150"/>
    </row>
    <row r="52" spans="1:8">
      <c r="A52" s="138" t="s">
        <v>1364</v>
      </c>
      <c r="B52" s="138" t="s">
        <v>1365</v>
      </c>
      <c r="C52" s="143" t="s">
        <v>321</v>
      </c>
      <c r="D52" s="140" t="s">
        <v>1222</v>
      </c>
      <c r="E52" s="145" t="s">
        <v>1297</v>
      </c>
      <c r="F52" s="141">
        <v>499</v>
      </c>
      <c r="G52" s="141">
        <v>389</v>
      </c>
      <c r="H52" s="141" t="s">
        <v>170</v>
      </c>
    </row>
    <row r="53" spans="1:8">
      <c r="A53" s="138" t="s">
        <v>1366</v>
      </c>
      <c r="B53" s="138" t="s">
        <v>1367</v>
      </c>
      <c r="C53" s="143" t="s">
        <v>321</v>
      </c>
      <c r="D53" s="140" t="s">
        <v>1222</v>
      </c>
      <c r="E53" s="145" t="s">
        <v>1297</v>
      </c>
      <c r="F53" s="141">
        <v>599</v>
      </c>
      <c r="G53" s="141">
        <v>489</v>
      </c>
      <c r="H53" s="141" t="s">
        <v>170</v>
      </c>
    </row>
    <row r="54" spans="1:8" ht="18.75">
      <c r="A54" s="148" t="s">
        <v>1368</v>
      </c>
      <c r="B54" s="149"/>
      <c r="C54" s="150"/>
      <c r="D54" s="150"/>
      <c r="E54" s="150"/>
      <c r="F54" s="150"/>
      <c r="G54" s="150"/>
      <c r="H54" s="150"/>
    </row>
    <row r="55" spans="1:8">
      <c r="A55" s="138" t="s">
        <v>1369</v>
      </c>
      <c r="B55" s="138" t="s">
        <v>1370</v>
      </c>
      <c r="C55" s="143" t="s">
        <v>321</v>
      </c>
      <c r="D55" s="140" t="s">
        <v>1222</v>
      </c>
      <c r="E55" s="145" t="s">
        <v>1297</v>
      </c>
      <c r="F55" s="141">
        <v>397</v>
      </c>
      <c r="G55" s="141">
        <v>325</v>
      </c>
      <c r="H55" s="141" t="s">
        <v>170</v>
      </c>
    </row>
    <row r="56" spans="1:8">
      <c r="A56" s="138" t="s">
        <v>1371</v>
      </c>
      <c r="B56" s="138" t="s">
        <v>1372</v>
      </c>
      <c r="C56" s="143" t="s">
        <v>321</v>
      </c>
      <c r="D56" s="140" t="s">
        <v>1223</v>
      </c>
      <c r="E56" s="145" t="s">
        <v>1297</v>
      </c>
      <c r="F56" s="141">
        <v>415</v>
      </c>
      <c r="G56" s="141">
        <v>340</v>
      </c>
      <c r="H56" s="141" t="s">
        <v>170</v>
      </c>
    </row>
    <row r="57" spans="1:8" ht="18.75">
      <c r="A57" s="148" t="s">
        <v>760</v>
      </c>
      <c r="B57" s="149"/>
      <c r="C57" s="150"/>
      <c r="D57" s="150"/>
      <c r="E57" s="150"/>
      <c r="F57" s="150"/>
      <c r="G57" s="150"/>
      <c r="H57" s="150"/>
    </row>
    <row r="58" spans="1:8">
      <c r="A58" s="138" t="s">
        <v>1018</v>
      </c>
      <c r="B58" s="138" t="s">
        <v>1019</v>
      </c>
      <c r="C58" s="143" t="s">
        <v>321</v>
      </c>
      <c r="D58" s="151" t="s">
        <v>1223</v>
      </c>
      <c r="E58" s="151" t="s">
        <v>1297</v>
      </c>
      <c r="F58" s="141">
        <v>49</v>
      </c>
      <c r="G58" s="141">
        <v>38</v>
      </c>
      <c r="H58" s="141" t="s">
        <v>170</v>
      </c>
    </row>
    <row r="59" spans="1:8">
      <c r="A59" s="138" t="s">
        <v>1373</v>
      </c>
      <c r="B59" s="138" t="s">
        <v>1374</v>
      </c>
      <c r="C59" s="143" t="s">
        <v>321</v>
      </c>
      <c r="D59" s="151" t="s">
        <v>1223</v>
      </c>
      <c r="E59" s="151" t="s">
        <v>1297</v>
      </c>
      <c r="F59" s="141">
        <v>79</v>
      </c>
      <c r="G59" s="141">
        <v>59</v>
      </c>
      <c r="H59" s="141" t="s">
        <v>170</v>
      </c>
    </row>
    <row r="60" spans="1:8">
      <c r="A60" s="138" t="s">
        <v>1020</v>
      </c>
      <c r="B60" s="138" t="s">
        <v>1375</v>
      </c>
      <c r="C60" s="143" t="s">
        <v>321</v>
      </c>
      <c r="D60" s="151" t="s">
        <v>1223</v>
      </c>
      <c r="E60" s="151" t="s">
        <v>1297</v>
      </c>
      <c r="F60" s="141">
        <v>89</v>
      </c>
      <c r="G60" s="141">
        <v>65</v>
      </c>
      <c r="H60" s="141" t="s">
        <v>170</v>
      </c>
    </row>
    <row r="61" spans="1:8">
      <c r="A61" s="138" t="s">
        <v>1022</v>
      </c>
      <c r="B61" s="138" t="s">
        <v>1376</v>
      </c>
      <c r="C61" s="143" t="s">
        <v>321</v>
      </c>
      <c r="D61" s="151" t="s">
        <v>1223</v>
      </c>
      <c r="E61" s="151" t="s">
        <v>1297</v>
      </c>
      <c r="F61" s="141">
        <v>54</v>
      </c>
      <c r="G61" s="141">
        <v>44</v>
      </c>
      <c r="H61" s="141" t="s">
        <v>170</v>
      </c>
    </row>
    <row r="62" spans="1:8">
      <c r="A62" s="138" t="s">
        <v>1377</v>
      </c>
      <c r="B62" s="138" t="s">
        <v>1378</v>
      </c>
      <c r="C62" s="143" t="s">
        <v>321</v>
      </c>
      <c r="D62" s="151" t="s">
        <v>1223</v>
      </c>
      <c r="E62" s="151" t="s">
        <v>1297</v>
      </c>
      <c r="F62" s="141">
        <v>54</v>
      </c>
      <c r="G62" s="141">
        <v>44</v>
      </c>
      <c r="H62" s="141" t="s">
        <v>170</v>
      </c>
    </row>
    <row r="63" spans="1:8">
      <c r="A63" s="138" t="s">
        <v>1379</v>
      </c>
      <c r="B63" s="138" t="s">
        <v>1380</v>
      </c>
      <c r="C63" s="143" t="s">
        <v>321</v>
      </c>
      <c r="D63" s="151" t="s">
        <v>1223</v>
      </c>
      <c r="E63" s="151" t="s">
        <v>1297</v>
      </c>
      <c r="F63" s="141">
        <v>45</v>
      </c>
      <c r="G63" s="141">
        <v>36</v>
      </c>
      <c r="H63" s="141" t="s">
        <v>170</v>
      </c>
    </row>
    <row r="64" spans="1:8">
      <c r="A64" s="138" t="s">
        <v>1381</v>
      </c>
      <c r="B64" s="138" t="s">
        <v>1382</v>
      </c>
      <c r="C64" s="143" t="s">
        <v>321</v>
      </c>
      <c r="D64" s="151" t="s">
        <v>1223</v>
      </c>
      <c r="E64" s="151" t="s">
        <v>1297</v>
      </c>
      <c r="F64" s="141">
        <v>50</v>
      </c>
      <c r="G64" s="141">
        <v>40</v>
      </c>
      <c r="H64" s="141" t="s">
        <v>170</v>
      </c>
    </row>
    <row r="65" spans="1:8">
      <c r="A65" s="138" t="s">
        <v>1383</v>
      </c>
      <c r="B65" s="138" t="s">
        <v>1384</v>
      </c>
      <c r="C65" s="143" t="s">
        <v>321</v>
      </c>
      <c r="D65" s="151" t="s">
        <v>1223</v>
      </c>
      <c r="E65" s="151" t="s">
        <v>1297</v>
      </c>
      <c r="F65" s="141">
        <v>43</v>
      </c>
      <c r="G65" s="141">
        <v>35</v>
      </c>
      <c r="H65" s="141" t="s">
        <v>170</v>
      </c>
    </row>
    <row r="66" spans="1:8">
      <c r="A66" s="138" t="s">
        <v>1385</v>
      </c>
      <c r="B66" s="138" t="s">
        <v>1386</v>
      </c>
      <c r="C66" s="143" t="s">
        <v>321</v>
      </c>
      <c r="D66" s="151" t="s">
        <v>1223</v>
      </c>
      <c r="E66" s="151" t="s">
        <v>1297</v>
      </c>
      <c r="F66" s="141">
        <v>46</v>
      </c>
      <c r="G66" s="141">
        <v>37</v>
      </c>
      <c r="H66" s="141" t="s">
        <v>170</v>
      </c>
    </row>
    <row r="67" spans="1:8">
      <c r="A67" s="138" t="s">
        <v>1026</v>
      </c>
      <c r="B67" s="138" t="s">
        <v>1027</v>
      </c>
      <c r="C67" s="143" t="s">
        <v>321</v>
      </c>
      <c r="D67" s="151" t="s">
        <v>1223</v>
      </c>
      <c r="E67" s="151" t="s">
        <v>1297</v>
      </c>
      <c r="F67" s="141">
        <v>150</v>
      </c>
      <c r="G67" s="141">
        <v>110</v>
      </c>
      <c r="H67" s="141" t="s">
        <v>170</v>
      </c>
    </row>
    <row r="68" spans="1:8">
      <c r="A68" s="138" t="s">
        <v>1387</v>
      </c>
      <c r="B68" s="138" t="s">
        <v>1388</v>
      </c>
      <c r="C68" s="143" t="s">
        <v>321</v>
      </c>
      <c r="D68" s="151" t="s">
        <v>1223</v>
      </c>
      <c r="E68" s="151" t="s">
        <v>1297</v>
      </c>
      <c r="F68" s="141">
        <v>69</v>
      </c>
      <c r="G68" s="141">
        <v>49</v>
      </c>
      <c r="H68" s="141" t="s">
        <v>170</v>
      </c>
    </row>
    <row r="69" spans="1:8">
      <c r="A69" s="138" t="s">
        <v>1024</v>
      </c>
      <c r="B69" s="138" t="s">
        <v>1025</v>
      </c>
      <c r="C69" s="143" t="s">
        <v>321</v>
      </c>
      <c r="D69" s="151" t="s">
        <v>1223</v>
      </c>
      <c r="E69" s="151" t="s">
        <v>1297</v>
      </c>
      <c r="F69" s="141">
        <v>39</v>
      </c>
      <c r="G69" s="141">
        <v>32</v>
      </c>
      <c r="H69" s="141" t="s">
        <v>170</v>
      </c>
    </row>
    <row r="70" spans="1:8">
      <c r="A70" s="142" t="s">
        <v>1389</v>
      </c>
      <c r="B70" s="138" t="s">
        <v>1390</v>
      </c>
      <c r="C70" s="146"/>
      <c r="D70" s="151" t="s">
        <v>1223</v>
      </c>
      <c r="E70" s="151" t="s">
        <v>1297</v>
      </c>
      <c r="F70" s="141">
        <v>39</v>
      </c>
      <c r="G70" s="141">
        <v>29</v>
      </c>
      <c r="H70" s="141" t="s">
        <v>170</v>
      </c>
    </row>
    <row r="71" spans="1:8">
      <c r="A71" s="138" t="s">
        <v>1391</v>
      </c>
      <c r="B71" s="138" t="s">
        <v>1392</v>
      </c>
      <c r="C71" s="143" t="s">
        <v>321</v>
      </c>
      <c r="D71" s="151" t="s">
        <v>1223</v>
      </c>
      <c r="E71" s="151" t="s">
        <v>1297</v>
      </c>
      <c r="F71" s="141">
        <v>169</v>
      </c>
      <c r="G71" s="141">
        <v>139</v>
      </c>
      <c r="H71" s="141" t="s">
        <v>170</v>
      </c>
    </row>
    <row r="72" spans="1:8">
      <c r="A72" s="138" t="s">
        <v>1393</v>
      </c>
      <c r="B72" s="138" t="s">
        <v>1394</v>
      </c>
      <c r="C72" s="143" t="s">
        <v>321</v>
      </c>
      <c r="D72" s="151" t="s">
        <v>1223</v>
      </c>
      <c r="E72" s="151" t="s">
        <v>1297</v>
      </c>
      <c r="F72" s="141">
        <v>159</v>
      </c>
      <c r="G72" s="141">
        <v>130</v>
      </c>
      <c r="H72" s="141" t="s">
        <v>170</v>
      </c>
    </row>
    <row r="73" spans="1:8">
      <c r="A73" s="138" t="s">
        <v>1012</v>
      </c>
      <c r="B73" s="138" t="s">
        <v>1395</v>
      </c>
      <c r="C73" s="143" t="s">
        <v>321</v>
      </c>
      <c r="D73" s="151" t="s">
        <v>1223</v>
      </c>
      <c r="E73" s="151" t="s">
        <v>1297</v>
      </c>
      <c r="F73" s="141">
        <v>129</v>
      </c>
      <c r="G73" s="141">
        <v>99</v>
      </c>
      <c r="H73" s="141" t="s">
        <v>170</v>
      </c>
    </row>
    <row r="74" spans="1:8">
      <c r="A74" s="138" t="s">
        <v>1016</v>
      </c>
      <c r="B74" s="138" t="s">
        <v>1017</v>
      </c>
      <c r="C74" s="143" t="s">
        <v>321</v>
      </c>
      <c r="D74" s="151" t="s">
        <v>1223</v>
      </c>
      <c r="E74" s="151" t="s">
        <v>1297</v>
      </c>
      <c r="F74" s="141">
        <v>69</v>
      </c>
      <c r="G74" s="141">
        <v>49</v>
      </c>
      <c r="H74" s="141" t="s">
        <v>170</v>
      </c>
    </row>
    <row r="75" spans="1:8">
      <c r="A75" s="142" t="s">
        <v>1396</v>
      </c>
      <c r="B75" s="138" t="s">
        <v>1397</v>
      </c>
      <c r="C75" s="143" t="s">
        <v>321</v>
      </c>
      <c r="D75" s="151" t="s">
        <v>1223</v>
      </c>
      <c r="E75" s="151" t="s">
        <v>1297</v>
      </c>
      <c r="F75" s="141">
        <v>89</v>
      </c>
      <c r="G75" s="141">
        <v>69</v>
      </c>
      <c r="H75" s="141" t="s">
        <v>170</v>
      </c>
    </row>
    <row r="76" spans="1:8" ht="18.75">
      <c r="A76" s="148" t="s">
        <v>1398</v>
      </c>
      <c r="B76" s="149"/>
      <c r="C76" s="150"/>
      <c r="D76" s="150"/>
      <c r="E76" s="150"/>
      <c r="F76" s="150"/>
      <c r="G76" s="150"/>
      <c r="H76" s="150"/>
    </row>
    <row r="77" spans="1:8">
      <c r="A77" s="152">
        <v>1015018</v>
      </c>
      <c r="B77" s="152" t="s">
        <v>1399</v>
      </c>
      <c r="C77" s="409"/>
      <c r="D77" s="132" t="s">
        <v>1223</v>
      </c>
      <c r="E77" s="132" t="s">
        <v>1400</v>
      </c>
      <c r="F77" s="141">
        <v>40</v>
      </c>
      <c r="G77" s="141">
        <v>27</v>
      </c>
      <c r="H77" s="141" t="s">
        <v>170</v>
      </c>
    </row>
  </sheetData>
  <autoFilter ref="A10:H75" xr:uid="{109640CF-B5CF-41CF-8BA5-85DF56887559}"/>
  <mergeCells count="5">
    <mergeCell ref="A34:H34"/>
    <mergeCell ref="A41:H41"/>
    <mergeCell ref="A1:H5"/>
    <mergeCell ref="A6:H6"/>
    <mergeCell ref="A11:H11"/>
  </mergeCells>
  <hyperlinks>
    <hyperlink ref="C12" r:id="rId1" xr:uid="{099B220E-78AB-4341-A315-F861A06F2F31}"/>
    <hyperlink ref="C13" r:id="rId2" xr:uid="{C0B4B110-695C-42F2-9A24-D9746CAAD67D}"/>
    <hyperlink ref="C14" r:id="rId3" xr:uid="{D1A44432-48E8-4A6C-AA04-00662DF50A2A}"/>
    <hyperlink ref="C16" r:id="rId4" xr:uid="{7C610A03-C4CF-4AC8-BE9B-0E6CE445DB1F}"/>
    <hyperlink ref="C25" r:id="rId5" xr:uid="{1B925B10-2415-455E-8E8A-30274E5DB50C}"/>
    <hyperlink ref="C31" r:id="rId6" xr:uid="{490D5124-D5C0-4F3E-A781-A0E89E91531B}"/>
    <hyperlink ref="C35" r:id="rId7" xr:uid="{F4503068-C225-49FC-85F2-8CDB53333FD1}"/>
    <hyperlink ref="C36" r:id="rId8" xr:uid="{388BB236-371D-4810-A68A-065A5582BDED}"/>
    <hyperlink ref="C37" r:id="rId9" xr:uid="{E030E4F3-A5B2-4AAF-A865-DA0C13BCBCBA}"/>
    <hyperlink ref="C39" r:id="rId10" xr:uid="{52ECB2ED-34AA-41DD-B9C6-20B724C17805}"/>
    <hyperlink ref="C40" r:id="rId11" xr:uid="{BB760F84-BD72-40BE-8101-1D04ABC67852}"/>
    <hyperlink ref="C42" r:id="rId12" xr:uid="{6D921BA6-617F-4681-8219-074366822169}"/>
    <hyperlink ref="C43" r:id="rId13" xr:uid="{1976C3E6-719E-4A94-A228-E6927A27FDE3}"/>
    <hyperlink ref="C44" r:id="rId14" xr:uid="{1CA8B457-D769-4A10-9B5B-F377C7AFBAF2}"/>
    <hyperlink ref="C46" r:id="rId15" xr:uid="{E6871A9C-B028-4702-A6E2-8C7F3F3815D8}"/>
    <hyperlink ref="C47" r:id="rId16" xr:uid="{91C33C7C-9E36-45E6-A563-43150AE91932}"/>
    <hyperlink ref="C48" r:id="rId17" xr:uid="{3F26DE04-A903-4537-A432-99963DBF8F8A}"/>
    <hyperlink ref="C49" r:id="rId18" xr:uid="{477FEEE1-0111-4DD3-A9C0-9320D8061F6B}"/>
    <hyperlink ref="C50" r:id="rId19" xr:uid="{0205167B-35F3-4A82-8096-FBAB93AFD6F6}"/>
    <hyperlink ref="C52" r:id="rId20" xr:uid="{5F40FF6A-98B4-4096-B347-E70FB5CAC34A}"/>
    <hyperlink ref="C53" r:id="rId21" xr:uid="{B26E6917-0B46-4065-BE8B-0C293AA070F4}"/>
    <hyperlink ref="C55" r:id="rId22" xr:uid="{A27635C5-0B55-4022-8619-8B17B720987A}"/>
    <hyperlink ref="C56" r:id="rId23" xr:uid="{9C9E79B5-E25A-411F-A34A-6D1207C0F020}"/>
    <hyperlink ref="C58" r:id="rId24" xr:uid="{C09B959C-AB81-4A31-9384-6C33B1596AA7}"/>
    <hyperlink ref="C59" r:id="rId25" xr:uid="{8E9F29D8-8281-46D8-AD3A-CBBF6FF127BE}"/>
    <hyperlink ref="C60" r:id="rId26" xr:uid="{4812A703-47FD-4BFC-A63F-80FE1F4193F9}"/>
    <hyperlink ref="C62" r:id="rId27" xr:uid="{DC295CAA-2D64-4A01-97AA-6A7A142E3232}"/>
    <hyperlink ref="C61" r:id="rId28" xr:uid="{DDC37AEE-77C0-49B4-9972-9792C4C5ADAC}"/>
    <hyperlink ref="C63" r:id="rId29" xr:uid="{1DA17604-3233-47A6-8589-7D108C42F5E6}"/>
    <hyperlink ref="C64" r:id="rId30" xr:uid="{908A7451-E55D-4B0B-9171-5D79056A4638}"/>
    <hyperlink ref="C65" r:id="rId31" xr:uid="{537C2317-7A8D-4AA0-8208-242330442256}"/>
    <hyperlink ref="C66" r:id="rId32" xr:uid="{5692351C-6368-4B85-B945-F3ACBDE0D737}"/>
    <hyperlink ref="C67" r:id="rId33" xr:uid="{A0D27D46-1904-4865-95B7-4CE5B93DA838}"/>
    <hyperlink ref="C68" r:id="rId34" xr:uid="{A1CAD079-70D0-4FF6-8AD1-7F049E48AAA2}"/>
    <hyperlink ref="C69" r:id="rId35" xr:uid="{AC219C4A-7ED0-44B2-B8E5-36831C42E11B}"/>
    <hyperlink ref="C71" r:id="rId36" xr:uid="{19AB83F5-D7CB-449E-9E89-ECF1A80E8E9A}"/>
    <hyperlink ref="C72" r:id="rId37" xr:uid="{6EBB5AD3-D3E1-419D-9324-2EA2225F0689}"/>
    <hyperlink ref="C73" r:id="rId38" xr:uid="{6AD559E1-7445-4608-9E5E-AF7D99EB55EE}"/>
    <hyperlink ref="C74" r:id="rId39" xr:uid="{678F5646-E302-4B10-91E9-C6F0E8D53188}"/>
    <hyperlink ref="C75" r:id="rId40" xr:uid="{B7073472-FB51-4CA4-BF11-1ED2F07524F0}"/>
    <hyperlink ref="C17" r:id="rId41" xr:uid="{437965E7-1672-4A5E-A449-ADC6A318FBD0}"/>
    <hyperlink ref="C18" r:id="rId42" xr:uid="{1D0D4891-BE5B-4139-BAD2-449C20205BC7}"/>
    <hyperlink ref="C20" r:id="rId43" xr:uid="{B383E0C8-CC2F-4AF5-93BB-A59C4682E19D}"/>
    <hyperlink ref="C21" r:id="rId44" xr:uid="{0C99C073-17F2-4904-880D-175DFC50C7B7}"/>
    <hyperlink ref="C22" r:id="rId45" xr:uid="{9594C74C-E351-4EF5-A865-2EC59EB23742}"/>
    <hyperlink ref="C23" r:id="rId46" xr:uid="{A13485C7-2A6E-416C-9355-36747C4768C0}"/>
    <hyperlink ref="C24" r:id="rId47" xr:uid="{69B167AB-081B-4133-A4F9-1056C6B807A3}"/>
    <hyperlink ref="C26" r:id="rId48" xr:uid="{E24EEB12-D707-45C0-BFBC-38C5908CF6DC}"/>
    <hyperlink ref="C29" r:id="rId49" xr:uid="{873ED377-E31D-4007-A2B3-573C28C73035}"/>
    <hyperlink ref="C30" r:id="rId50" xr:uid="{395CBBC1-7A5B-468B-8EED-F8320B22A45A}"/>
    <hyperlink ref="C27" r:id="rId51" xr:uid="{B8888B62-D954-40E6-BA5D-1D710D3CAB1E}"/>
    <hyperlink ref="C28" r:id="rId52" xr:uid="{6DF6D933-37C4-4B19-8895-502DDA648009}"/>
    <hyperlink ref="C15" r:id="rId53" xr:uid="{C33A49D3-5B8D-49B1-AC1D-498C68578AFF}"/>
    <hyperlink ref="C19" r:id="rId54" xr:uid="{E13875F6-3BC2-4CBB-BFA6-D729B65707AE}"/>
    <hyperlink ref="C33" r:id="rId55" display="https://www.prodvx.com/products/5010740-appc-10sfa" xr:uid="{6747A93D-CE53-410A-BBC8-7FC1C9BE61FA}"/>
    <hyperlink ref="C32" r:id="rId56" xr:uid="{5AF3DE09-DCE5-4ACD-B651-3936A4ED0471}"/>
  </hyperlinks>
  <pageMargins left="0.7" right="0.7" top="0.75" bottom="0.75" header="0.3" footer="0.3"/>
  <pageSetup orientation="portrait" r:id="rId57"/>
  <drawing r:id="rId5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topLeftCell="A3" zoomScale="130" zoomScaleNormal="130" workbookViewId="0">
      <selection activeCell="A4" sqref="A4:A5"/>
    </sheetView>
  </sheetViews>
  <sheetFormatPr defaultColWidth="9.140625" defaultRowHeight="15"/>
  <cols>
    <col min="1" max="1" width="19.140625" bestFit="1" customWidth="1"/>
    <col min="2" max="2" width="62.5703125" customWidth="1"/>
    <col min="3" max="4" width="15" bestFit="1" customWidth="1"/>
    <col min="5" max="5" width="6.42578125" style="100" bestFit="1" customWidth="1"/>
    <col min="6" max="16384" width="9.140625" style="100"/>
  </cols>
  <sheetData>
    <row r="2" spans="1:6" ht="69" customHeight="1">
      <c r="A2" s="558"/>
      <c r="B2" s="558"/>
      <c r="C2" s="558"/>
      <c r="D2" s="558"/>
      <c r="E2" s="558"/>
      <c r="F2" s="558"/>
    </row>
    <row r="3" spans="1:6" ht="39" customHeight="1">
      <c r="A3" s="601" t="s">
        <v>1401</v>
      </c>
      <c r="B3" s="601"/>
      <c r="C3" s="601"/>
      <c r="D3" s="601"/>
      <c r="E3" s="601"/>
      <c r="F3" s="601"/>
    </row>
    <row r="4" spans="1:6" ht="24">
      <c r="A4" s="173" t="s">
        <v>18</v>
      </c>
      <c r="B4" s="255"/>
      <c r="C4" s="255"/>
      <c r="D4" s="255"/>
      <c r="E4" s="255"/>
      <c r="F4" s="255"/>
    </row>
    <row r="5" spans="1:6" ht="24">
      <c r="A5" s="173" t="s">
        <v>19</v>
      </c>
      <c r="B5" s="255"/>
      <c r="C5" s="255"/>
      <c r="D5" s="255"/>
      <c r="E5" s="255"/>
      <c r="F5" s="255"/>
    </row>
    <row r="6" spans="1:6" ht="24">
      <c r="A6" s="601" t="s">
        <v>20</v>
      </c>
      <c r="B6" s="601"/>
      <c r="C6" s="601"/>
      <c r="D6" s="601"/>
      <c r="E6" s="601"/>
      <c r="F6" s="601"/>
    </row>
    <row r="7" spans="1:6" s="103" customFormat="1" ht="73.5" customHeight="1">
      <c r="A7" s="101" t="s">
        <v>1402</v>
      </c>
      <c r="B7" s="101" t="s">
        <v>22</v>
      </c>
      <c r="C7" s="101" t="s">
        <v>314</v>
      </c>
      <c r="D7" s="101" t="s">
        <v>1403</v>
      </c>
      <c r="E7" s="102" t="s">
        <v>163</v>
      </c>
    </row>
    <row r="8" spans="1:6" s="106" customFormat="1" ht="13.5">
      <c r="A8" s="104"/>
      <c r="B8" s="105"/>
      <c r="C8" s="105"/>
      <c r="D8" s="547"/>
      <c r="E8" s="548"/>
    </row>
    <row r="9" spans="1:6" s="106" customFormat="1" ht="21">
      <c r="A9" s="107" t="s">
        <v>1404</v>
      </c>
      <c r="B9" s="249"/>
      <c r="C9" s="249"/>
      <c r="D9" s="549"/>
      <c r="E9" s="548"/>
    </row>
    <row r="10" spans="1:6" s="106" customFormat="1">
      <c r="A10" s="104" t="s">
        <v>1405</v>
      </c>
      <c r="B10" s="253" t="s">
        <v>1406</v>
      </c>
      <c r="C10" s="250" t="s">
        <v>321</v>
      </c>
      <c r="D10" s="550">
        <v>46.376000000000005</v>
      </c>
      <c r="E10" s="548">
        <v>68</v>
      </c>
    </row>
    <row r="11" spans="1:6" s="106" customFormat="1" ht="26.25">
      <c r="A11" s="104" t="s">
        <v>1407</v>
      </c>
      <c r="B11" s="253" t="s">
        <v>1408</v>
      </c>
      <c r="C11" s="250" t="s">
        <v>321</v>
      </c>
      <c r="D11" s="550">
        <v>91.388000000000005</v>
      </c>
      <c r="E11" s="548">
        <v>134</v>
      </c>
    </row>
    <row r="12" spans="1:6" s="106" customFormat="1" ht="13.5">
      <c r="A12" s="104" t="s">
        <v>1409</v>
      </c>
      <c r="B12" s="253" t="s">
        <v>1410</v>
      </c>
      <c r="C12" s="105"/>
      <c r="D12" s="550">
        <v>129.58000000000001</v>
      </c>
      <c r="E12" s="548">
        <v>190</v>
      </c>
    </row>
    <row r="13" spans="1:6" s="106" customFormat="1" ht="26.25">
      <c r="A13" s="104" t="s">
        <v>1411</v>
      </c>
      <c r="B13" s="253" t="s">
        <v>1412</v>
      </c>
      <c r="C13" s="105"/>
      <c r="D13" s="550">
        <v>259.16000000000003</v>
      </c>
      <c r="E13" s="548">
        <v>380</v>
      </c>
    </row>
    <row r="14" spans="1:6" s="106" customFormat="1" ht="13.5">
      <c r="A14" s="104" t="s">
        <v>1413</v>
      </c>
      <c r="B14" s="253" t="s">
        <v>1414</v>
      </c>
      <c r="C14" s="105"/>
      <c r="D14" s="550">
        <v>204.6</v>
      </c>
      <c r="E14" s="548">
        <v>300</v>
      </c>
    </row>
    <row r="15" spans="1:6" s="106" customFormat="1" ht="26.25">
      <c r="A15" s="104" t="s">
        <v>1415</v>
      </c>
      <c r="B15" s="253" t="s">
        <v>1416</v>
      </c>
      <c r="C15" s="105"/>
      <c r="D15" s="550">
        <v>409.2</v>
      </c>
      <c r="E15" s="548">
        <v>600</v>
      </c>
    </row>
    <row r="16" spans="1:6">
      <c r="D16" s="34"/>
      <c r="E16" s="551"/>
    </row>
    <row r="17" spans="1:5" s="106" customFormat="1" ht="21">
      <c r="A17" s="107" t="s">
        <v>1417</v>
      </c>
      <c r="B17" s="104"/>
      <c r="C17" s="104"/>
      <c r="D17" s="550"/>
      <c r="E17" s="548"/>
    </row>
    <row r="18" spans="1:5" s="106" customFormat="1">
      <c r="A18" s="104" t="s">
        <v>1418</v>
      </c>
      <c r="B18" s="105" t="s">
        <v>1419</v>
      </c>
      <c r="C18" s="250" t="s">
        <v>321</v>
      </c>
      <c r="D18" s="550">
        <v>661.66399999999999</v>
      </c>
      <c r="E18" s="548">
        <v>1334</v>
      </c>
    </row>
    <row r="19" spans="1:5" s="106" customFormat="1">
      <c r="A19" s="104" t="s">
        <v>1420</v>
      </c>
      <c r="B19" s="105" t="s">
        <v>1421</v>
      </c>
      <c r="C19" s="250" t="s">
        <v>321</v>
      </c>
      <c r="D19" s="550">
        <v>20.832000000000001</v>
      </c>
      <c r="E19" s="548">
        <v>42</v>
      </c>
    </row>
    <row r="20" spans="1:5" s="106" customFormat="1">
      <c r="A20" s="104" t="s">
        <v>1422</v>
      </c>
      <c r="B20" s="105" t="s">
        <v>1423</v>
      </c>
      <c r="C20" s="250" t="s">
        <v>321</v>
      </c>
      <c r="D20" s="550">
        <v>41.664000000000001</v>
      </c>
      <c r="E20" s="548">
        <v>84</v>
      </c>
    </row>
    <row r="21" spans="1:5" s="106" customFormat="1">
      <c r="A21" s="104" t="s">
        <v>1424</v>
      </c>
      <c r="B21" s="108" t="s">
        <v>1425</v>
      </c>
      <c r="C21" s="250" t="s">
        <v>321</v>
      </c>
      <c r="D21" s="550">
        <v>41.664000000000001</v>
      </c>
      <c r="E21" s="548">
        <v>84</v>
      </c>
    </row>
    <row r="22" spans="1:5" s="106" customFormat="1">
      <c r="A22" s="104" t="s">
        <v>1426</v>
      </c>
      <c r="B22" s="105" t="s">
        <v>1427</v>
      </c>
      <c r="C22" s="250" t="s">
        <v>321</v>
      </c>
      <c r="D22" s="550">
        <v>62.496000000000009</v>
      </c>
      <c r="E22" s="548">
        <v>126</v>
      </c>
    </row>
    <row r="23" spans="1:5" s="106" customFormat="1">
      <c r="A23" s="104" t="s">
        <v>1428</v>
      </c>
      <c r="B23" s="108" t="s">
        <v>1429</v>
      </c>
      <c r="C23" s="254" t="s">
        <v>321</v>
      </c>
      <c r="D23" s="550">
        <v>186.49600000000001</v>
      </c>
      <c r="E23" s="548">
        <v>376</v>
      </c>
    </row>
    <row r="24" spans="1:5" s="106" customFormat="1">
      <c r="A24" s="104" t="s">
        <v>1430</v>
      </c>
      <c r="B24" s="105" t="s">
        <v>1431</v>
      </c>
      <c r="C24" s="250" t="s">
        <v>321</v>
      </c>
      <c r="D24" s="550">
        <v>165.66399999999999</v>
      </c>
      <c r="E24" s="548">
        <v>334</v>
      </c>
    </row>
    <row r="25" spans="1:5" s="106" customFormat="1">
      <c r="A25" s="104" t="s">
        <v>1432</v>
      </c>
      <c r="B25" s="105" t="s">
        <v>1433</v>
      </c>
      <c r="C25" s="250" t="s">
        <v>321</v>
      </c>
      <c r="D25" s="550">
        <v>24.8</v>
      </c>
      <c r="E25" s="548">
        <v>50</v>
      </c>
    </row>
    <row r="26" spans="1:5" s="106" customFormat="1" ht="13.5">
      <c r="A26" s="104"/>
      <c r="B26" s="105"/>
      <c r="C26" s="105"/>
      <c r="D26" s="550"/>
      <c r="E26" s="550"/>
    </row>
    <row r="27" spans="1:5" s="106" customFormat="1" ht="21">
      <c r="A27" s="107" t="s">
        <v>1434</v>
      </c>
      <c r="B27" s="105"/>
      <c r="C27" s="105"/>
      <c r="D27" s="550"/>
      <c r="E27" s="550"/>
    </row>
    <row r="28" spans="1:5" s="106" customFormat="1">
      <c r="A28" s="104" t="s">
        <v>1435</v>
      </c>
      <c r="B28" s="105" t="s">
        <v>1436</v>
      </c>
      <c r="C28" s="250" t="s">
        <v>321</v>
      </c>
      <c r="D28" s="550">
        <v>537.66399999999999</v>
      </c>
      <c r="E28" s="548">
        <v>1084</v>
      </c>
    </row>
    <row r="29" spans="1:5" s="106" customFormat="1">
      <c r="A29" s="104" t="s">
        <v>1437</v>
      </c>
      <c r="B29" s="105" t="s">
        <v>1438</v>
      </c>
      <c r="C29" s="250" t="s">
        <v>321</v>
      </c>
      <c r="D29" s="550">
        <v>24.8</v>
      </c>
      <c r="E29" s="548">
        <v>50</v>
      </c>
    </row>
    <row r="30" spans="1:5" s="106" customFormat="1">
      <c r="A30" s="104" t="s">
        <v>1439</v>
      </c>
      <c r="B30" s="105" t="s">
        <v>1440</v>
      </c>
      <c r="C30" s="250" t="s">
        <v>321</v>
      </c>
      <c r="D30" s="550">
        <v>20.832000000000001</v>
      </c>
      <c r="E30" s="548">
        <v>42</v>
      </c>
    </row>
    <row r="31" spans="1:5" s="106" customFormat="1">
      <c r="A31" s="104" t="s">
        <v>1441</v>
      </c>
      <c r="B31" s="105" t="s">
        <v>1442</v>
      </c>
      <c r="C31" s="250" t="s">
        <v>321</v>
      </c>
      <c r="D31" s="550">
        <v>41.664000000000001</v>
      </c>
      <c r="E31" s="548">
        <v>84</v>
      </c>
    </row>
    <row r="32" spans="1:5" s="106" customFormat="1">
      <c r="A32" s="104" t="s">
        <v>1443</v>
      </c>
      <c r="B32" s="105" t="s">
        <v>1444</v>
      </c>
      <c r="C32" s="250" t="s">
        <v>321</v>
      </c>
      <c r="D32" s="550">
        <v>62.496000000000009</v>
      </c>
      <c r="E32" s="548">
        <v>126</v>
      </c>
    </row>
    <row r="33" spans="1:5" s="106" customFormat="1">
      <c r="A33" s="104" t="s">
        <v>1445</v>
      </c>
      <c r="B33" s="105" t="s">
        <v>1446</v>
      </c>
      <c r="C33" s="250" t="s">
        <v>321</v>
      </c>
      <c r="D33" s="550">
        <v>186.49600000000001</v>
      </c>
      <c r="E33" s="548">
        <v>376</v>
      </c>
    </row>
    <row r="34" spans="1:5" s="106" customFormat="1">
      <c r="A34" s="104" t="s">
        <v>1447</v>
      </c>
      <c r="B34" s="105" t="s">
        <v>1448</v>
      </c>
      <c r="C34" s="250" t="s">
        <v>321</v>
      </c>
      <c r="D34" s="550">
        <v>165.66399999999999</v>
      </c>
      <c r="E34" s="548">
        <v>334</v>
      </c>
    </row>
    <row r="35" spans="1:5">
      <c r="D35" s="550"/>
      <c r="E35" s="551"/>
    </row>
    <row r="36" spans="1:5" s="109" customFormat="1" ht="21">
      <c r="A36" s="107" t="s">
        <v>1449</v>
      </c>
      <c r="B36" s="105"/>
      <c r="C36" s="105"/>
      <c r="D36" s="550"/>
      <c r="E36" s="550"/>
    </row>
    <row r="37" spans="1:5" s="109" customFormat="1">
      <c r="A37" s="104" t="s">
        <v>1450</v>
      </c>
      <c r="B37" s="105" t="s">
        <v>1451</v>
      </c>
      <c r="C37" s="250" t="s">
        <v>321</v>
      </c>
      <c r="D37" s="550">
        <v>165.66399999999999</v>
      </c>
      <c r="E37" s="548">
        <v>334</v>
      </c>
    </row>
    <row r="38" spans="1:5" s="109" customFormat="1">
      <c r="A38" s="104" t="s">
        <v>1452</v>
      </c>
      <c r="B38" s="105" t="s">
        <v>1453</v>
      </c>
      <c r="C38" s="250" t="s">
        <v>321</v>
      </c>
      <c r="D38" s="550">
        <v>992</v>
      </c>
      <c r="E38" s="548">
        <v>2000</v>
      </c>
    </row>
    <row r="39" spans="1:5" s="109" customFormat="1">
      <c r="A39" s="251" t="s">
        <v>1454</v>
      </c>
      <c r="B39" s="252" t="s">
        <v>1455</v>
      </c>
      <c r="C39" s="250" t="s">
        <v>321</v>
      </c>
      <c r="D39" s="550">
        <v>20.832000000000001</v>
      </c>
      <c r="E39" s="552">
        <v>42</v>
      </c>
    </row>
    <row r="40" spans="1:5" s="109" customFormat="1" ht="13.5">
      <c r="A40" s="104"/>
      <c r="B40" s="105"/>
      <c r="C40" s="105"/>
      <c r="D40" s="550"/>
      <c r="E40" s="550"/>
    </row>
    <row r="41" spans="1:5" s="109" customFormat="1" ht="21">
      <c r="A41" s="107" t="s">
        <v>1456</v>
      </c>
      <c r="B41" s="105"/>
      <c r="C41" s="105"/>
      <c r="D41" s="550"/>
      <c r="E41" s="550"/>
    </row>
    <row r="42" spans="1:5" s="109" customFormat="1">
      <c r="A42" s="104" t="s">
        <v>1457</v>
      </c>
      <c r="B42" s="105" t="s">
        <v>1458</v>
      </c>
      <c r="C42" s="250" t="s">
        <v>321</v>
      </c>
      <c r="D42" s="550">
        <v>1250.3999999999999</v>
      </c>
      <c r="E42" s="548">
        <v>2084</v>
      </c>
    </row>
    <row r="43" spans="1:5" s="109" customFormat="1" ht="13.5">
      <c r="A43" s="104"/>
      <c r="B43" s="105"/>
      <c r="C43" s="105"/>
      <c r="D43" s="550"/>
      <c r="E43" s="550" t="s">
        <v>1402</v>
      </c>
    </row>
    <row r="44" spans="1:5">
      <c r="A44" s="100"/>
      <c r="B44" s="100"/>
      <c r="C44" s="100"/>
      <c r="D44" s="551"/>
      <c r="E44" s="551"/>
    </row>
    <row r="45" spans="1:5">
      <c r="A45" s="427" t="s">
        <v>1459</v>
      </c>
      <c r="B45" s="100"/>
      <c r="C45" s="100"/>
      <c r="D45" s="100"/>
    </row>
    <row r="46" spans="1:5">
      <c r="A46" s="427" t="s">
        <v>1460</v>
      </c>
      <c r="B46" s="100"/>
      <c r="C46" s="100"/>
      <c r="D46" s="100"/>
    </row>
    <row r="47" spans="1:5">
      <c r="A47" s="427" t="s">
        <v>1461</v>
      </c>
      <c r="B47" s="100"/>
      <c r="C47" s="100" t="s">
        <v>1402</v>
      </c>
      <c r="D47" s="100"/>
    </row>
    <row r="48" spans="1:5">
      <c r="A48" s="427" t="s">
        <v>1462</v>
      </c>
      <c r="B48" s="100"/>
      <c r="C48" s="100"/>
      <c r="D48" s="100"/>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9"/>
  <sheetViews>
    <sheetView zoomScale="85" zoomScaleNormal="85" workbookViewId="0">
      <selection activeCell="A7" sqref="A7:A8"/>
    </sheetView>
  </sheetViews>
  <sheetFormatPr defaultRowHeight="15"/>
  <cols>
    <col min="1" max="1" width="66.140625" customWidth="1"/>
    <col min="2" max="2" width="81" customWidth="1"/>
    <col min="3" max="3" width="80.5703125" customWidth="1"/>
    <col min="4" max="4" width="24.140625" customWidth="1"/>
    <col min="5" max="5" width="11.5703125" bestFit="1" customWidth="1"/>
    <col min="6" max="7" width="6.5703125" bestFit="1" customWidth="1"/>
    <col min="8" max="8" width="11.5703125" bestFit="1" customWidth="1"/>
    <col min="9" max="9" width="10.5703125" style="20" bestFit="1" customWidth="1"/>
    <col min="10" max="10" width="17.5703125" style="20" customWidth="1"/>
  </cols>
  <sheetData>
    <row r="1" spans="1:10">
      <c r="A1" s="605"/>
      <c r="B1" s="605"/>
      <c r="C1" s="605"/>
      <c r="D1" s="605"/>
      <c r="E1" s="605"/>
      <c r="F1" s="605"/>
      <c r="G1" s="605"/>
      <c r="H1" s="605"/>
      <c r="I1" s="605"/>
      <c r="J1" s="605"/>
    </row>
    <row r="2" spans="1:10">
      <c r="A2" s="605"/>
      <c r="B2" s="605"/>
      <c r="C2" s="605"/>
      <c r="D2" s="605"/>
      <c r="E2" s="605"/>
      <c r="F2" s="605"/>
      <c r="G2" s="605"/>
      <c r="H2" s="605"/>
      <c r="I2" s="605"/>
      <c r="J2" s="605"/>
    </row>
    <row r="3" spans="1:10">
      <c r="A3" s="605"/>
      <c r="B3" s="605"/>
      <c r="C3" s="605"/>
      <c r="D3" s="605"/>
      <c r="E3" s="605"/>
      <c r="F3" s="605"/>
      <c r="G3" s="605"/>
      <c r="H3" s="605"/>
      <c r="I3" s="605"/>
      <c r="J3" s="605"/>
    </row>
    <row r="4" spans="1:10">
      <c r="A4" s="605"/>
      <c r="B4" s="605"/>
      <c r="C4" s="605"/>
      <c r="D4" s="605"/>
      <c r="E4" s="605"/>
      <c r="F4" s="605"/>
      <c r="G4" s="605"/>
      <c r="H4" s="605"/>
      <c r="I4" s="605"/>
      <c r="J4" s="605"/>
    </row>
    <row r="5" spans="1:10" ht="30" customHeight="1">
      <c r="A5" s="605"/>
      <c r="B5" s="605"/>
      <c r="C5" s="605"/>
      <c r="D5" s="605"/>
      <c r="E5" s="605"/>
      <c r="F5" s="605"/>
      <c r="G5" s="605"/>
      <c r="H5" s="605"/>
      <c r="I5" s="605"/>
      <c r="J5" s="605"/>
    </row>
    <row r="6" spans="1:10" ht="24">
      <c r="A6" s="560" t="s">
        <v>1463</v>
      </c>
      <c r="B6" s="560"/>
      <c r="C6" s="560"/>
      <c r="D6" s="560"/>
      <c r="E6" s="560"/>
      <c r="F6" s="560"/>
      <c r="G6" s="560"/>
      <c r="H6" s="560"/>
      <c r="I6" s="560"/>
      <c r="J6" s="560"/>
    </row>
    <row r="7" spans="1:10" ht="24">
      <c r="A7" s="173" t="s">
        <v>18</v>
      </c>
      <c r="B7" s="173"/>
      <c r="C7" s="173"/>
      <c r="D7" s="173"/>
      <c r="E7" s="173"/>
      <c r="F7" s="173"/>
      <c r="G7" s="173"/>
      <c r="H7" s="173"/>
      <c r="I7" s="173"/>
      <c r="J7" s="173"/>
    </row>
    <row r="8" spans="1:10" ht="24">
      <c r="A8" s="173" t="s">
        <v>19</v>
      </c>
      <c r="B8" s="173"/>
      <c r="C8" s="173"/>
      <c r="D8" s="173"/>
      <c r="E8" s="173"/>
      <c r="F8" s="173"/>
      <c r="G8" s="173"/>
      <c r="H8" s="173"/>
      <c r="I8" s="173"/>
      <c r="J8" s="173"/>
    </row>
    <row r="9" spans="1:10" ht="24">
      <c r="A9" s="173" t="s">
        <v>20</v>
      </c>
      <c r="B9" s="173"/>
      <c r="C9" s="173"/>
      <c r="D9" s="173"/>
      <c r="E9" s="173"/>
      <c r="F9" s="173"/>
      <c r="G9" s="173"/>
      <c r="H9" s="173"/>
      <c r="I9" s="173"/>
      <c r="J9" s="173"/>
    </row>
    <row r="10" spans="1:10" ht="24">
      <c r="A10" s="560" t="s">
        <v>1464</v>
      </c>
      <c r="B10" s="560"/>
      <c r="C10" s="560"/>
      <c r="D10" s="560"/>
      <c r="E10" s="560"/>
      <c r="F10" s="560"/>
      <c r="G10" s="560"/>
      <c r="H10" s="560"/>
      <c r="I10" s="560"/>
      <c r="J10" s="560"/>
    </row>
    <row r="11" spans="1:10" ht="19.5">
      <c r="A11" s="604" t="s">
        <v>1465</v>
      </c>
      <c r="B11" s="604"/>
      <c r="C11" s="604"/>
      <c r="D11" s="604"/>
      <c r="E11" s="604"/>
      <c r="F11" s="604"/>
      <c r="G11" s="604"/>
      <c r="H11" s="604"/>
      <c r="I11" s="604"/>
      <c r="J11" s="604"/>
    </row>
    <row r="12" spans="1:10" ht="95.25">
      <c r="A12" s="82" t="s">
        <v>21</v>
      </c>
      <c r="B12" s="82" t="s">
        <v>1290</v>
      </c>
      <c r="C12" s="82" t="s">
        <v>22</v>
      </c>
      <c r="D12" s="82" t="s">
        <v>1466</v>
      </c>
      <c r="E12" s="94" t="s">
        <v>314</v>
      </c>
      <c r="F12" s="95" t="s">
        <v>493</v>
      </c>
      <c r="G12" s="95" t="s">
        <v>1467</v>
      </c>
      <c r="H12" s="95" t="s">
        <v>1468</v>
      </c>
      <c r="I12" s="83" t="s">
        <v>1469</v>
      </c>
      <c r="J12" s="83" t="s">
        <v>1470</v>
      </c>
    </row>
    <row r="13" spans="1:10" ht="23.25">
      <c r="A13" s="179" t="s">
        <v>1471</v>
      </c>
      <c r="B13" s="180"/>
      <c r="C13" s="180"/>
      <c r="D13" s="180"/>
      <c r="E13" s="180"/>
      <c r="F13" s="180"/>
      <c r="G13" s="180"/>
      <c r="H13" s="180"/>
      <c r="I13" s="180"/>
      <c r="J13" s="180"/>
    </row>
    <row r="14" spans="1:10" ht="60">
      <c r="A14" s="27" t="s">
        <v>1472</v>
      </c>
      <c r="B14" s="27" t="s">
        <v>1473</v>
      </c>
      <c r="C14" s="9" t="s">
        <v>1474</v>
      </c>
      <c r="D14" s="27" t="s">
        <v>1475</v>
      </c>
      <c r="E14" s="25" t="s">
        <v>321</v>
      </c>
      <c r="F14" s="25" t="s">
        <v>321</v>
      </c>
      <c r="G14" s="25" t="s">
        <v>321</v>
      </c>
      <c r="H14" s="25" t="s">
        <v>321</v>
      </c>
      <c r="I14" s="79">
        <v>920</v>
      </c>
      <c r="J14" s="91">
        <v>558</v>
      </c>
    </row>
    <row r="15" spans="1:10" ht="60">
      <c r="A15" s="27" t="s">
        <v>1476</v>
      </c>
      <c r="B15" s="27" t="s">
        <v>1477</v>
      </c>
      <c r="C15" s="9" t="s">
        <v>1478</v>
      </c>
      <c r="D15" s="27" t="s">
        <v>1475</v>
      </c>
      <c r="E15" s="25" t="s">
        <v>321</v>
      </c>
      <c r="F15" s="25" t="s">
        <v>321</v>
      </c>
      <c r="G15" s="25" t="s">
        <v>321</v>
      </c>
      <c r="H15" s="25" t="s">
        <v>321</v>
      </c>
      <c r="I15" s="91">
        <v>1009</v>
      </c>
      <c r="J15" s="91">
        <v>614</v>
      </c>
    </row>
    <row r="16" spans="1:10" ht="60">
      <c r="A16" s="27" t="s">
        <v>1479</v>
      </c>
      <c r="B16" s="27" t="s">
        <v>1480</v>
      </c>
      <c r="C16" s="9" t="s">
        <v>1481</v>
      </c>
      <c r="D16" s="27" t="s">
        <v>1475</v>
      </c>
      <c r="E16" s="25" t="s">
        <v>321</v>
      </c>
      <c r="F16" s="25" t="s">
        <v>321</v>
      </c>
      <c r="G16" s="25" t="s">
        <v>321</v>
      </c>
      <c r="H16" s="25" t="s">
        <v>321</v>
      </c>
      <c r="I16" s="91">
        <v>1100</v>
      </c>
      <c r="J16" s="91">
        <v>670</v>
      </c>
    </row>
    <row r="17" spans="1:10" ht="45">
      <c r="A17" s="27" t="s">
        <v>1482</v>
      </c>
      <c r="B17" s="27" t="s">
        <v>1483</v>
      </c>
      <c r="C17" s="9" t="s">
        <v>1484</v>
      </c>
      <c r="D17" s="27" t="s">
        <v>1485</v>
      </c>
      <c r="E17" s="25" t="s">
        <v>321</v>
      </c>
      <c r="F17" s="25" t="s">
        <v>321</v>
      </c>
      <c r="G17" s="25" t="s">
        <v>321</v>
      </c>
      <c r="H17" s="25" t="s">
        <v>321</v>
      </c>
      <c r="I17" s="91">
        <v>1375</v>
      </c>
      <c r="J17" s="91">
        <v>872</v>
      </c>
    </row>
    <row r="18" spans="1:10" ht="23.25">
      <c r="A18" s="84" t="s">
        <v>1486</v>
      </c>
      <c r="B18" s="178"/>
      <c r="C18" s="178"/>
      <c r="D18" s="178"/>
      <c r="E18" s="178"/>
      <c r="F18" s="178"/>
      <c r="G18" s="178"/>
      <c r="H18" s="178"/>
      <c r="I18" s="178"/>
      <c r="J18" s="178"/>
    </row>
    <row r="19" spans="1:10" ht="60">
      <c r="A19" s="27" t="s">
        <v>393</v>
      </c>
      <c r="B19" s="27" t="s">
        <v>1487</v>
      </c>
      <c r="C19" s="9" t="s">
        <v>1488</v>
      </c>
      <c r="D19" s="27" t="s">
        <v>1475</v>
      </c>
      <c r="E19" s="25" t="s">
        <v>321</v>
      </c>
      <c r="F19" s="25" t="s">
        <v>321</v>
      </c>
      <c r="G19" s="25" t="s">
        <v>321</v>
      </c>
      <c r="H19" s="25" t="s">
        <v>321</v>
      </c>
      <c r="I19" s="91">
        <v>1650</v>
      </c>
      <c r="J19" s="91">
        <v>1005</v>
      </c>
    </row>
    <row r="20" spans="1:10" ht="60">
      <c r="A20" s="27" t="s">
        <v>395</v>
      </c>
      <c r="B20" s="27" t="s">
        <v>1489</v>
      </c>
      <c r="C20" s="9" t="s">
        <v>1490</v>
      </c>
      <c r="D20" s="27" t="s">
        <v>1475</v>
      </c>
      <c r="E20" s="25" t="s">
        <v>321</v>
      </c>
      <c r="F20" s="25" t="s">
        <v>321</v>
      </c>
      <c r="G20" s="25" t="s">
        <v>321</v>
      </c>
      <c r="H20" s="25" t="s">
        <v>321</v>
      </c>
      <c r="I20" s="91">
        <v>1833</v>
      </c>
      <c r="J20" s="91">
        <v>1116</v>
      </c>
    </row>
    <row r="21" spans="1:10" ht="60">
      <c r="A21" s="27" t="s">
        <v>397</v>
      </c>
      <c r="B21" s="27" t="s">
        <v>1491</v>
      </c>
      <c r="C21" s="9" t="s">
        <v>1492</v>
      </c>
      <c r="D21" s="27" t="s">
        <v>1475</v>
      </c>
      <c r="E21" s="25" t="s">
        <v>321</v>
      </c>
      <c r="F21" s="25" t="s">
        <v>321</v>
      </c>
      <c r="G21" s="25" t="s">
        <v>321</v>
      </c>
      <c r="H21" s="25" t="s">
        <v>321</v>
      </c>
      <c r="I21" s="91">
        <v>2016</v>
      </c>
      <c r="J21" s="91">
        <v>1228</v>
      </c>
    </row>
    <row r="22" spans="1:10" ht="120">
      <c r="A22" s="27" t="s">
        <v>1493</v>
      </c>
      <c r="B22" s="27" t="s">
        <v>1494</v>
      </c>
      <c r="C22" s="9" t="s">
        <v>1495</v>
      </c>
      <c r="D22" s="27" t="s">
        <v>1475</v>
      </c>
      <c r="E22" s="25" t="s">
        <v>321</v>
      </c>
      <c r="F22" s="25" t="s">
        <v>321</v>
      </c>
      <c r="G22" s="25" t="s">
        <v>321</v>
      </c>
      <c r="H22" s="25" t="s">
        <v>321</v>
      </c>
      <c r="I22" s="91">
        <v>640</v>
      </c>
      <c r="J22" s="91">
        <v>391</v>
      </c>
    </row>
    <row r="23" spans="1:10" ht="30">
      <c r="A23" s="27" t="s">
        <v>1496</v>
      </c>
      <c r="B23" s="27" t="s">
        <v>1497</v>
      </c>
      <c r="C23" s="9" t="s">
        <v>1498</v>
      </c>
      <c r="D23" s="27" t="s">
        <v>1475</v>
      </c>
      <c r="E23" s="25" t="s">
        <v>321</v>
      </c>
      <c r="F23" s="25" t="s">
        <v>321</v>
      </c>
      <c r="G23" s="25" t="s">
        <v>321</v>
      </c>
      <c r="H23" s="25"/>
      <c r="I23" s="91">
        <v>302</v>
      </c>
      <c r="J23" s="91">
        <v>185</v>
      </c>
    </row>
    <row r="24" spans="1:10" ht="23.25">
      <c r="A24" s="181" t="s">
        <v>1499</v>
      </c>
      <c r="B24" s="182"/>
      <c r="C24" s="182"/>
      <c r="D24" s="182"/>
      <c r="E24" s="182"/>
      <c r="F24" s="182"/>
      <c r="G24" s="182"/>
      <c r="H24" s="182"/>
      <c r="I24" s="182"/>
      <c r="J24" s="182"/>
    </row>
    <row r="25" spans="1:10" ht="75">
      <c r="A25" s="27" t="s">
        <v>1500</v>
      </c>
      <c r="B25" s="27" t="s">
        <v>1501</v>
      </c>
      <c r="C25" s="9" t="s">
        <v>1502</v>
      </c>
      <c r="D25" s="27" t="s">
        <v>1475</v>
      </c>
      <c r="E25" s="25" t="s">
        <v>321</v>
      </c>
      <c r="F25" s="25" t="s">
        <v>321</v>
      </c>
      <c r="G25" s="25" t="s">
        <v>321</v>
      </c>
      <c r="H25" s="25" t="s">
        <v>321</v>
      </c>
      <c r="I25" s="91">
        <v>2200</v>
      </c>
      <c r="J25" s="91">
        <v>1061</v>
      </c>
    </row>
    <row r="26" spans="1:10" ht="75">
      <c r="A26" s="27" t="s">
        <v>1503</v>
      </c>
      <c r="B26" s="27" t="s">
        <v>1504</v>
      </c>
      <c r="C26" s="9" t="s">
        <v>1505</v>
      </c>
      <c r="D26" s="27" t="s">
        <v>1475</v>
      </c>
      <c r="E26" s="25" t="s">
        <v>321</v>
      </c>
      <c r="F26" s="25" t="s">
        <v>321</v>
      </c>
      <c r="G26" s="25" t="s">
        <v>321</v>
      </c>
      <c r="H26" s="25" t="s">
        <v>321</v>
      </c>
      <c r="I26" s="91">
        <v>2400</v>
      </c>
      <c r="J26" s="91">
        <v>1172</v>
      </c>
    </row>
    <row r="27" spans="1:10" ht="75">
      <c r="A27" s="27" t="s">
        <v>1506</v>
      </c>
      <c r="B27" s="27" t="s">
        <v>1507</v>
      </c>
      <c r="C27" s="9" t="s">
        <v>1508</v>
      </c>
      <c r="D27" s="27" t="s">
        <v>1475</v>
      </c>
      <c r="E27" s="25" t="s">
        <v>321</v>
      </c>
      <c r="F27" s="25" t="s">
        <v>321</v>
      </c>
      <c r="G27" s="25" t="s">
        <v>321</v>
      </c>
      <c r="H27" s="25" t="s">
        <v>321</v>
      </c>
      <c r="I27" s="91">
        <v>2600</v>
      </c>
      <c r="J27" s="91">
        <v>1284</v>
      </c>
    </row>
    <row r="28" spans="1:10" ht="23.25">
      <c r="A28" s="602" t="s">
        <v>1509</v>
      </c>
      <c r="B28" s="603"/>
      <c r="C28" s="603"/>
      <c r="D28" s="603"/>
      <c r="E28" s="603"/>
      <c r="F28" s="603"/>
      <c r="G28" s="603"/>
      <c r="H28" s="603"/>
      <c r="I28" s="603"/>
      <c r="J28" s="603"/>
    </row>
    <row r="29" spans="1:10" ht="30">
      <c r="A29" s="27" t="s">
        <v>1510</v>
      </c>
      <c r="B29" s="27" t="s">
        <v>1511</v>
      </c>
      <c r="C29" s="9" t="s">
        <v>1512</v>
      </c>
      <c r="D29" s="27" t="s">
        <v>1513</v>
      </c>
      <c r="E29" s="25" t="s">
        <v>321</v>
      </c>
      <c r="F29" s="25" t="s">
        <v>321</v>
      </c>
      <c r="G29" s="25" t="s">
        <v>321</v>
      </c>
      <c r="H29" s="25"/>
      <c r="I29" s="91">
        <v>275</v>
      </c>
      <c r="J29" s="91">
        <v>168</v>
      </c>
    </row>
    <row r="30" spans="1:10" ht="30">
      <c r="A30" s="27" t="s">
        <v>1514</v>
      </c>
      <c r="B30" s="27" t="s">
        <v>1515</v>
      </c>
      <c r="C30" s="9" t="s">
        <v>1516</v>
      </c>
      <c r="D30" s="27" t="s">
        <v>1513</v>
      </c>
      <c r="E30" s="25" t="s">
        <v>321</v>
      </c>
      <c r="F30" s="25" t="s">
        <v>321</v>
      </c>
      <c r="G30" s="25" t="s">
        <v>321</v>
      </c>
      <c r="H30" s="25" t="s">
        <v>321</v>
      </c>
      <c r="I30" s="91">
        <v>595</v>
      </c>
      <c r="J30" s="91">
        <v>363</v>
      </c>
    </row>
    <row r="31" spans="1:10" ht="30">
      <c r="A31" s="27" t="s">
        <v>1517</v>
      </c>
      <c r="B31" s="27" t="s">
        <v>1518</v>
      </c>
      <c r="C31" s="9" t="s">
        <v>1519</v>
      </c>
      <c r="D31" s="27" t="s">
        <v>1513</v>
      </c>
      <c r="E31" s="25" t="s">
        <v>321</v>
      </c>
      <c r="F31" s="25" t="s">
        <v>321</v>
      </c>
      <c r="G31" s="25" t="s">
        <v>321</v>
      </c>
      <c r="H31" s="25" t="s">
        <v>321</v>
      </c>
      <c r="I31" s="91">
        <v>825</v>
      </c>
      <c r="J31" s="91">
        <v>503</v>
      </c>
    </row>
    <row r="32" spans="1:10" ht="23.25">
      <c r="A32" s="602" t="s">
        <v>1520</v>
      </c>
      <c r="B32" s="603"/>
      <c r="C32" s="603"/>
      <c r="D32" s="603"/>
      <c r="E32" s="603"/>
      <c r="F32" s="603"/>
      <c r="G32" s="603"/>
      <c r="H32" s="603"/>
      <c r="I32" s="603"/>
      <c r="J32" s="603"/>
    </row>
    <row r="33" spans="1:10" ht="30">
      <c r="A33" s="27" t="s">
        <v>1521</v>
      </c>
      <c r="B33" s="27" t="s">
        <v>1522</v>
      </c>
      <c r="C33" s="9" t="s">
        <v>1523</v>
      </c>
      <c r="D33" s="27" t="s">
        <v>1524</v>
      </c>
      <c r="E33" s="25"/>
      <c r="F33" s="25"/>
      <c r="G33" s="25"/>
      <c r="H33" s="25"/>
      <c r="I33" s="91">
        <v>3650</v>
      </c>
      <c r="J33" s="91">
        <v>2056</v>
      </c>
    </row>
    <row r="34" spans="1:10" ht="30">
      <c r="A34" s="27" t="s">
        <v>1525</v>
      </c>
      <c r="B34" s="27" t="s">
        <v>1526</v>
      </c>
      <c r="C34" s="9" t="s">
        <v>1527</v>
      </c>
      <c r="D34" s="27" t="s">
        <v>1524</v>
      </c>
      <c r="E34" s="25"/>
      <c r="F34" s="25"/>
      <c r="G34" s="25"/>
      <c r="H34" s="25"/>
      <c r="I34" s="91">
        <v>6350</v>
      </c>
      <c r="J34" s="91">
        <v>3528</v>
      </c>
    </row>
    <row r="35" spans="1:10" ht="23.25">
      <c r="A35" s="606" t="s">
        <v>1528</v>
      </c>
      <c r="B35" s="607"/>
      <c r="C35" s="607"/>
      <c r="D35" s="607"/>
      <c r="E35" s="607"/>
      <c r="F35" s="607"/>
      <c r="G35" s="607"/>
      <c r="H35" s="607"/>
      <c r="I35" s="607"/>
      <c r="J35" s="607"/>
    </row>
    <row r="36" spans="1:10" ht="30">
      <c r="A36" s="35" t="s">
        <v>400</v>
      </c>
      <c r="B36" s="27" t="s">
        <v>1529</v>
      </c>
      <c r="C36" s="9" t="s">
        <v>1530</v>
      </c>
      <c r="D36" s="27" t="s">
        <v>1531</v>
      </c>
      <c r="E36" s="25" t="s">
        <v>321</v>
      </c>
      <c r="F36" s="25" t="s">
        <v>321</v>
      </c>
      <c r="G36" s="25"/>
      <c r="H36" s="25"/>
      <c r="I36" s="91">
        <v>83</v>
      </c>
      <c r="J36" s="91">
        <v>51</v>
      </c>
    </row>
    <row r="37" spans="1:10" ht="30">
      <c r="A37" s="35" t="s">
        <v>402</v>
      </c>
      <c r="B37" s="27" t="s">
        <v>1532</v>
      </c>
      <c r="C37" s="9" t="s">
        <v>1533</v>
      </c>
      <c r="D37" s="27" t="s">
        <v>1531</v>
      </c>
      <c r="E37" s="25" t="s">
        <v>321</v>
      </c>
      <c r="F37" s="25" t="s">
        <v>321</v>
      </c>
      <c r="G37" s="25"/>
      <c r="H37" s="25"/>
      <c r="I37" s="91">
        <v>110</v>
      </c>
      <c r="J37" s="91">
        <v>67</v>
      </c>
    </row>
    <row r="38" spans="1:10" ht="45">
      <c r="A38" s="35" t="s">
        <v>404</v>
      </c>
      <c r="B38" s="27" t="s">
        <v>1534</v>
      </c>
      <c r="C38" s="9" t="s">
        <v>1535</v>
      </c>
      <c r="D38" s="27" t="s">
        <v>1531</v>
      </c>
      <c r="E38" s="25" t="s">
        <v>321</v>
      </c>
      <c r="F38" s="25" t="s">
        <v>321</v>
      </c>
      <c r="G38" s="25"/>
      <c r="H38" s="25" t="s">
        <v>321</v>
      </c>
      <c r="I38" s="91">
        <v>101</v>
      </c>
      <c r="J38" s="91">
        <v>62</v>
      </c>
    </row>
    <row r="39" spans="1:10" ht="30">
      <c r="A39" s="35" t="s">
        <v>406</v>
      </c>
      <c r="B39" s="27" t="s">
        <v>1536</v>
      </c>
      <c r="C39" s="9" t="s">
        <v>1537</v>
      </c>
      <c r="D39" s="27" t="s">
        <v>1531</v>
      </c>
      <c r="E39" s="25" t="s">
        <v>321</v>
      </c>
      <c r="F39" s="25" t="s">
        <v>321</v>
      </c>
      <c r="G39" s="25"/>
      <c r="H39" s="25" t="s">
        <v>321</v>
      </c>
      <c r="I39" s="91">
        <v>55</v>
      </c>
      <c r="J39" s="91">
        <v>34</v>
      </c>
    </row>
    <row r="40" spans="1:10" ht="30">
      <c r="A40" s="35" t="s">
        <v>408</v>
      </c>
      <c r="B40" s="27" t="s">
        <v>1538</v>
      </c>
      <c r="C40" s="9" t="s">
        <v>1539</v>
      </c>
      <c r="D40" s="27" t="s">
        <v>1531</v>
      </c>
      <c r="E40" s="25" t="s">
        <v>321</v>
      </c>
      <c r="F40" s="25" t="s">
        <v>321</v>
      </c>
      <c r="G40" s="25"/>
      <c r="H40" s="25" t="s">
        <v>321</v>
      </c>
      <c r="I40" s="91">
        <v>55</v>
      </c>
      <c r="J40" s="91">
        <v>34</v>
      </c>
    </row>
    <row r="41" spans="1:10" ht="30">
      <c r="A41" s="35" t="s">
        <v>410</v>
      </c>
      <c r="B41" s="27" t="s">
        <v>1540</v>
      </c>
      <c r="C41" s="9" t="s">
        <v>1541</v>
      </c>
      <c r="D41" s="27" t="s">
        <v>1531</v>
      </c>
      <c r="E41" s="25" t="s">
        <v>321</v>
      </c>
      <c r="F41" s="25" t="s">
        <v>321</v>
      </c>
      <c r="G41" s="25"/>
      <c r="H41" s="25"/>
      <c r="I41" s="91">
        <v>101</v>
      </c>
      <c r="J41" s="91">
        <v>62</v>
      </c>
    </row>
    <row r="42" spans="1:10" ht="30">
      <c r="A42" s="35" t="s">
        <v>412</v>
      </c>
      <c r="B42" s="27" t="s">
        <v>1542</v>
      </c>
      <c r="C42" s="9" t="s">
        <v>1543</v>
      </c>
      <c r="D42" s="27" t="s">
        <v>1531</v>
      </c>
      <c r="E42" s="25" t="s">
        <v>321</v>
      </c>
      <c r="F42" s="25" t="s">
        <v>321</v>
      </c>
      <c r="G42" s="25"/>
      <c r="H42" s="25"/>
      <c r="I42" s="91">
        <v>129</v>
      </c>
      <c r="J42" s="91">
        <v>79</v>
      </c>
    </row>
    <row r="43" spans="1:10" ht="30">
      <c r="A43" s="35" t="s">
        <v>414</v>
      </c>
      <c r="B43" s="27" t="s">
        <v>1544</v>
      </c>
      <c r="C43" s="9" t="s">
        <v>1545</v>
      </c>
      <c r="D43" s="27" t="s">
        <v>1531</v>
      </c>
      <c r="E43" s="25" t="s">
        <v>321</v>
      </c>
      <c r="F43" s="25" t="s">
        <v>321</v>
      </c>
      <c r="G43" s="25"/>
      <c r="H43" s="25" t="s">
        <v>321</v>
      </c>
      <c r="I43" s="91">
        <v>129</v>
      </c>
      <c r="J43" s="91">
        <v>79</v>
      </c>
    </row>
    <row r="44" spans="1:10">
      <c r="A44" s="35" t="s">
        <v>1546</v>
      </c>
      <c r="B44" s="27" t="s">
        <v>1547</v>
      </c>
      <c r="C44" s="9" t="s">
        <v>1547</v>
      </c>
      <c r="D44" s="27"/>
      <c r="E44" s="25" t="s">
        <v>321</v>
      </c>
      <c r="F44" s="25"/>
      <c r="G44" s="25"/>
      <c r="H44" s="25"/>
      <c r="I44" s="91">
        <v>15</v>
      </c>
      <c r="J44" s="91">
        <v>9</v>
      </c>
    </row>
    <row r="45" spans="1:10">
      <c r="B45" s="20"/>
      <c r="C45" s="97"/>
      <c r="E45" s="20"/>
      <c r="F45" s="20"/>
      <c r="G45" s="20"/>
      <c r="H45" s="20"/>
      <c r="I45" s="98"/>
      <c r="J45" s="98"/>
    </row>
    <row r="46" spans="1:10" ht="23.25">
      <c r="A46" s="602" t="s">
        <v>760</v>
      </c>
      <c r="B46" s="603"/>
      <c r="C46" s="603"/>
      <c r="D46" s="603"/>
      <c r="E46" s="603"/>
      <c r="F46" s="603"/>
      <c r="G46" s="603"/>
      <c r="H46" s="603"/>
      <c r="I46" s="603"/>
      <c r="J46" s="603"/>
    </row>
    <row r="47" spans="1:10">
      <c r="A47" s="27" t="s">
        <v>1548</v>
      </c>
      <c r="B47" s="89" t="s">
        <v>1549</v>
      </c>
      <c r="C47" s="99" t="s">
        <v>1550</v>
      </c>
      <c r="D47" s="27"/>
      <c r="E47" s="25" t="s">
        <v>321</v>
      </c>
      <c r="F47" s="25"/>
      <c r="G47" s="25"/>
      <c r="H47" s="25"/>
      <c r="I47" s="91">
        <v>24</v>
      </c>
      <c r="J47" s="91">
        <v>14</v>
      </c>
    </row>
    <row r="48" spans="1:10">
      <c r="A48" s="27" t="s">
        <v>1551</v>
      </c>
      <c r="B48" s="89" t="s">
        <v>1552</v>
      </c>
      <c r="C48" s="99" t="s">
        <v>1553</v>
      </c>
      <c r="D48" s="27"/>
      <c r="E48" s="25" t="s">
        <v>321</v>
      </c>
      <c r="F48" s="25"/>
      <c r="G48" s="25"/>
      <c r="H48" s="25"/>
      <c r="I48" s="91">
        <v>24</v>
      </c>
      <c r="J48" s="91">
        <v>14</v>
      </c>
    </row>
    <row r="49" spans="1:10">
      <c r="A49" s="27" t="s">
        <v>1554</v>
      </c>
      <c r="B49" s="89" t="s">
        <v>1552</v>
      </c>
      <c r="C49" s="99" t="s">
        <v>1555</v>
      </c>
      <c r="D49" s="27"/>
      <c r="E49" s="25"/>
      <c r="F49" s="25"/>
      <c r="G49" s="25"/>
      <c r="H49" s="25"/>
      <c r="I49" s="91">
        <v>24</v>
      </c>
      <c r="J49" s="91">
        <v>14</v>
      </c>
    </row>
  </sheetData>
  <mergeCells count="8">
    <mergeCell ref="A46:J46"/>
    <mergeCell ref="A10:J10"/>
    <mergeCell ref="A11:J11"/>
    <mergeCell ref="A1:J5"/>
    <mergeCell ref="A6:J6"/>
    <mergeCell ref="A28:J28"/>
    <mergeCell ref="A32:J32"/>
    <mergeCell ref="A35:J35"/>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6" r:id="rId40" xr:uid="{12541F40-70E7-4455-A9EC-34C666F01021}"/>
    <hyperlink ref="F37" r:id="rId41" xr:uid="{5D057D77-9D5C-4992-8851-B5691CEFA7C8}"/>
    <hyperlink ref="F38" r:id="rId42" xr:uid="{CC3867DB-14E6-4F08-8AFF-A0994D0F1705}"/>
    <hyperlink ref="F39" r:id="rId43" xr:uid="{AB493FD8-9E44-47DE-A0FE-E3BA0336FF75}"/>
    <hyperlink ref="F40" r:id="rId44" xr:uid="{83F76987-E6FB-4003-906A-CE2055E50369}"/>
    <hyperlink ref="F43" r:id="rId45" xr:uid="{C37F32BC-D506-4FCE-90A6-8B74444AA7D8}"/>
    <hyperlink ref="F41" r:id="rId46" xr:uid="{ABDA0748-0FEA-4AD8-A39C-EFD01038A46D}"/>
    <hyperlink ref="F42" r:id="rId47" xr:uid="{EFA2E7E1-A783-4FA3-A6B8-BF1B806BBD3B}"/>
    <hyperlink ref="E36" r:id="rId48" xr:uid="{145A5AE4-0E48-4410-83C7-B52E7F814CAC}"/>
    <hyperlink ref="E37" r:id="rId49" xr:uid="{9A198346-75F7-4483-ABC9-CC6642592A09}"/>
    <hyperlink ref="E38" r:id="rId50" xr:uid="{AB0B9AF0-6E84-4CBF-BE45-4A64B68609F9}"/>
    <hyperlink ref="E41" r:id="rId51" xr:uid="{3438BA15-9A58-4936-B5C3-2BCE1B600507}"/>
    <hyperlink ref="E39" r:id="rId52" xr:uid="{D8ED08E3-53D4-471E-8AF2-8E525F71FD3A}"/>
    <hyperlink ref="E40" r:id="rId53" xr:uid="{C3864BA9-E5EA-4389-ADF7-C2E38CDB646E}"/>
    <hyperlink ref="E42" r:id="rId54" xr:uid="{AD73B83B-5F74-4AA0-BDFD-9C95F05442D9}"/>
    <hyperlink ref="E43" r:id="rId55" xr:uid="{A1DC7247-FA69-473E-B103-9E4EA19C42DE}"/>
    <hyperlink ref="E44" r:id="rId56" xr:uid="{64D81937-0B8C-4D86-AFB0-6C49C7A23556}"/>
    <hyperlink ref="H38" r:id="rId57" xr:uid="{8801450C-94CB-439B-8D3F-5F8C73309771}"/>
    <hyperlink ref="H39" r:id="rId58" xr:uid="{DF654D6D-ADDC-47FA-9D9F-947B17688E70}"/>
    <hyperlink ref="H40" r:id="rId59" xr:uid="{C797F0C4-386D-4C8D-8F72-191AC644355E}"/>
    <hyperlink ref="H43" r:id="rId60" xr:uid="{E3C5E076-4D83-4629-AF52-0270398C9437}"/>
    <hyperlink ref="E48" r:id="rId61" xr:uid="{4CEEF4FB-DBD0-465C-873F-E3707D8C8011}"/>
    <hyperlink ref="E47"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G58"/>
  <sheetViews>
    <sheetView topLeftCell="A17" zoomScale="85" zoomScaleNormal="100" zoomScaleSheetLayoutView="90" workbookViewId="0">
      <selection activeCell="E49" sqref="E49:F58"/>
    </sheetView>
  </sheetViews>
  <sheetFormatPr defaultColWidth="8.85546875" defaultRowHeight="15"/>
  <cols>
    <col min="1" max="1" width="29" style="46" bestFit="1" customWidth="1"/>
    <col min="2" max="2" width="135.42578125" style="46" customWidth="1"/>
    <col min="3" max="3" width="11.28515625" style="47" bestFit="1" customWidth="1"/>
    <col min="4" max="4" width="13.28515625" style="47" customWidth="1"/>
    <col min="5" max="6" width="12.140625" style="47" customWidth="1"/>
    <col min="7" max="7" width="12.140625" style="46" customWidth="1"/>
    <col min="8" max="8" width="9.5703125" style="46" bestFit="1" customWidth="1"/>
    <col min="9" max="16384" width="8.85546875" style="46"/>
  </cols>
  <sheetData>
    <row r="4" spans="1:7" ht="43.9" customHeight="1"/>
    <row r="5" spans="1:7" ht="24">
      <c r="A5" s="609" t="s">
        <v>1556</v>
      </c>
      <c r="B5" s="609"/>
      <c r="C5" s="609"/>
      <c r="D5" s="609"/>
      <c r="E5" s="609"/>
    </row>
    <row r="6" spans="1:7" ht="24">
      <c r="A6" s="173" t="s">
        <v>18</v>
      </c>
      <c r="B6" s="173"/>
      <c r="C6" s="173"/>
      <c r="D6" s="173"/>
      <c r="E6" s="173"/>
      <c r="F6" s="173"/>
      <c r="G6" s="173"/>
    </row>
    <row r="7" spans="1:7" ht="24">
      <c r="A7" s="173" t="s">
        <v>19</v>
      </c>
      <c r="B7" s="173"/>
      <c r="C7" s="173"/>
      <c r="D7" s="173"/>
      <c r="E7" s="173"/>
      <c r="F7" s="173"/>
      <c r="G7" s="173"/>
    </row>
    <row r="8" spans="1:7" ht="24">
      <c r="A8" s="173" t="s">
        <v>20</v>
      </c>
      <c r="B8" s="173"/>
      <c r="C8" s="173"/>
      <c r="D8" s="173"/>
      <c r="E8" s="173"/>
      <c r="F8" s="173"/>
      <c r="G8" s="173"/>
    </row>
    <row r="9" spans="1:7">
      <c r="A9" s="610"/>
      <c r="B9" s="610"/>
      <c r="C9" s="610"/>
      <c r="D9" s="610"/>
      <c r="E9" s="610"/>
      <c r="F9" s="610"/>
      <c r="G9" s="610"/>
    </row>
    <row r="10" spans="1:7">
      <c r="A10" s="608" t="s">
        <v>1557</v>
      </c>
      <c r="B10" s="608"/>
      <c r="C10" s="608"/>
      <c r="D10" s="608"/>
      <c r="E10" s="608"/>
      <c r="F10" s="608"/>
      <c r="G10" s="608"/>
    </row>
    <row r="11" spans="1:7" ht="49.35" customHeight="1">
      <c r="A11" s="611" t="s">
        <v>1558</v>
      </c>
      <c r="B11" s="611"/>
      <c r="C11" s="611"/>
      <c r="D11" s="611"/>
      <c r="E11" s="611"/>
      <c r="F11" s="611"/>
      <c r="G11" s="611"/>
    </row>
    <row r="12" spans="1:7" ht="21" customHeight="1">
      <c r="A12" s="612" t="s">
        <v>1559</v>
      </c>
      <c r="B12" s="612"/>
      <c r="C12" s="612"/>
      <c r="D12" s="612"/>
      <c r="E12" s="612"/>
      <c r="F12" s="612"/>
      <c r="G12" s="612"/>
    </row>
    <row r="13" spans="1:7" ht="70.900000000000006" customHeight="1">
      <c r="A13" s="184" t="s">
        <v>21</v>
      </c>
      <c r="B13" s="184" t="s">
        <v>22</v>
      </c>
      <c r="C13" s="185" t="s">
        <v>163</v>
      </c>
      <c r="D13" s="183" t="s">
        <v>1560</v>
      </c>
      <c r="E13" s="183" t="s">
        <v>1561</v>
      </c>
      <c r="F13" s="183" t="s">
        <v>1562</v>
      </c>
      <c r="G13" s="183" t="s">
        <v>1563</v>
      </c>
    </row>
    <row r="14" spans="1:7">
      <c r="C14" s="48"/>
      <c r="D14" s="388"/>
      <c r="E14" s="241"/>
      <c r="F14" s="46"/>
    </row>
    <row r="15" spans="1:7">
      <c r="A15" s="49" t="s">
        <v>1564</v>
      </c>
      <c r="B15" s="49"/>
      <c r="C15" s="50"/>
      <c r="D15" s="50"/>
      <c r="E15" s="50"/>
      <c r="F15" s="50"/>
      <c r="G15" s="50"/>
    </row>
    <row r="16" spans="1:7" s="55" customFormat="1">
      <c r="A16" s="51">
        <v>7090043790603</v>
      </c>
      <c r="B16" s="52" t="s">
        <v>1565</v>
      </c>
      <c r="C16" s="53">
        <v>277</v>
      </c>
      <c r="D16" s="53">
        <v>201.4</v>
      </c>
      <c r="E16" s="53" t="s">
        <v>170</v>
      </c>
      <c r="F16" s="53" t="s">
        <v>170</v>
      </c>
      <c r="G16" s="53" t="s">
        <v>170</v>
      </c>
    </row>
    <row r="17" spans="1:7" s="55" customFormat="1">
      <c r="A17" s="51">
        <v>7090043790856</v>
      </c>
      <c r="B17" s="52" t="s">
        <v>1566</v>
      </c>
      <c r="C17" s="53">
        <v>254</v>
      </c>
      <c r="D17" s="53">
        <v>185.25</v>
      </c>
      <c r="E17" s="54" t="s">
        <v>170</v>
      </c>
      <c r="F17" s="54" t="s">
        <v>170</v>
      </c>
      <c r="G17" s="54" t="s">
        <v>170</v>
      </c>
    </row>
    <row r="18" spans="1:7" s="55" customFormat="1">
      <c r="A18" s="51">
        <v>7090043790573</v>
      </c>
      <c r="B18" s="52" t="s">
        <v>1567</v>
      </c>
      <c r="C18" s="53">
        <v>477</v>
      </c>
      <c r="D18" s="53">
        <v>346.75</v>
      </c>
      <c r="E18" s="54" t="s">
        <v>170</v>
      </c>
      <c r="F18" s="54" t="s">
        <v>170</v>
      </c>
      <c r="G18" s="54" t="s">
        <v>170</v>
      </c>
    </row>
    <row r="19" spans="1:7" s="55" customFormat="1">
      <c r="A19" s="51">
        <v>7090043790580</v>
      </c>
      <c r="B19" s="485" t="s">
        <v>1568</v>
      </c>
      <c r="C19" s="53">
        <v>493</v>
      </c>
      <c r="D19" s="53">
        <v>358.15</v>
      </c>
      <c r="E19" s="54" t="s">
        <v>170</v>
      </c>
      <c r="F19" s="54" t="s">
        <v>170</v>
      </c>
      <c r="G19" s="54" t="s">
        <v>170</v>
      </c>
    </row>
    <row r="20" spans="1:7" s="55" customFormat="1">
      <c r="A20" s="51">
        <v>7090043790115</v>
      </c>
      <c r="B20" s="52" t="s">
        <v>1569</v>
      </c>
      <c r="C20" s="53">
        <v>516</v>
      </c>
      <c r="D20" s="53">
        <v>375.25</v>
      </c>
      <c r="E20" s="54" t="s">
        <v>170</v>
      </c>
      <c r="F20" s="54" t="s">
        <v>170</v>
      </c>
      <c r="G20" s="54" t="s">
        <v>170</v>
      </c>
    </row>
    <row r="21" spans="1:7" s="55" customFormat="1">
      <c r="A21" s="51">
        <v>7090043790542</v>
      </c>
      <c r="B21" s="56" t="s">
        <v>1570</v>
      </c>
      <c r="C21" s="53">
        <v>962</v>
      </c>
      <c r="D21" s="53">
        <v>699.2</v>
      </c>
      <c r="E21" s="54" t="s">
        <v>170</v>
      </c>
      <c r="F21" s="54" t="s">
        <v>170</v>
      </c>
      <c r="G21" s="54" t="s">
        <v>170</v>
      </c>
    </row>
    <row r="22" spans="1:7" s="55" customFormat="1">
      <c r="A22" s="51">
        <v>7090043790948</v>
      </c>
      <c r="B22" s="248" t="s">
        <v>1571</v>
      </c>
      <c r="C22" s="53">
        <v>1616</v>
      </c>
      <c r="D22" s="53">
        <v>1174.2</v>
      </c>
      <c r="E22" s="54" t="s">
        <v>170</v>
      </c>
      <c r="F22" s="54" t="s">
        <v>170</v>
      </c>
      <c r="G22" s="54" t="s">
        <v>170</v>
      </c>
    </row>
    <row r="23" spans="1:7" s="55" customFormat="1">
      <c r="A23" s="51">
        <v>7090043790993</v>
      </c>
      <c r="B23" s="57" t="s">
        <v>1572</v>
      </c>
      <c r="C23" s="53">
        <v>1062</v>
      </c>
      <c r="D23" s="53">
        <v>771.4</v>
      </c>
      <c r="E23" s="54" t="s">
        <v>170</v>
      </c>
      <c r="F23" s="54" t="s">
        <v>170</v>
      </c>
      <c r="G23" s="54" t="s">
        <v>170</v>
      </c>
    </row>
    <row r="24" spans="1:7" s="55" customFormat="1">
      <c r="A24" s="58">
        <v>7090043790894</v>
      </c>
      <c r="B24" s="171" t="s">
        <v>1573</v>
      </c>
      <c r="C24" s="131">
        <v>7270</v>
      </c>
      <c r="D24" s="131">
        <v>5281.05</v>
      </c>
      <c r="E24" s="131" t="s">
        <v>170</v>
      </c>
      <c r="F24" s="131" t="s">
        <v>170</v>
      </c>
      <c r="G24" s="131" t="s">
        <v>170</v>
      </c>
    </row>
    <row r="25" spans="1:7" s="55" customFormat="1">
      <c r="A25" s="58">
        <v>7090043791013</v>
      </c>
      <c r="B25" s="171" t="s">
        <v>1574</v>
      </c>
      <c r="C25" s="131">
        <v>2070</v>
      </c>
      <c r="D25" s="131">
        <v>1503.85</v>
      </c>
      <c r="E25" s="131" t="s">
        <v>170</v>
      </c>
      <c r="F25" s="131" t="s">
        <v>170</v>
      </c>
      <c r="G25" s="131" t="s">
        <v>170</v>
      </c>
    </row>
    <row r="26" spans="1:7" s="55" customFormat="1">
      <c r="A26" s="58">
        <v>7090043791075</v>
      </c>
      <c r="B26" s="411" t="s">
        <v>1575</v>
      </c>
      <c r="C26" s="53">
        <v>1550</v>
      </c>
      <c r="D26" s="53">
        <v>1105</v>
      </c>
      <c r="E26" s="54" t="s">
        <v>170</v>
      </c>
      <c r="F26" s="54" t="s">
        <v>170</v>
      </c>
      <c r="G26" s="54" t="s">
        <v>170</v>
      </c>
    </row>
    <row r="27" spans="1:7" ht="15.75">
      <c r="A27" s="532"/>
      <c r="B27" s="410"/>
      <c r="C27" s="412"/>
      <c r="D27" s="412"/>
      <c r="E27" s="412"/>
      <c r="F27" s="412"/>
      <c r="G27" s="412"/>
    </row>
    <row r="28" spans="1:7">
      <c r="A28" s="49" t="s">
        <v>1576</v>
      </c>
      <c r="B28" s="49" t="s">
        <v>1577</v>
      </c>
      <c r="C28" s="59"/>
      <c r="D28" s="59"/>
      <c r="E28" s="59"/>
      <c r="F28" s="59"/>
      <c r="G28" s="59"/>
    </row>
    <row r="29" spans="1:7">
      <c r="A29" s="51">
        <v>7090043790979</v>
      </c>
      <c r="B29" s="60" t="s">
        <v>1578</v>
      </c>
      <c r="C29" s="53">
        <v>347</v>
      </c>
      <c r="D29" s="53">
        <v>306</v>
      </c>
      <c r="E29" s="54" t="s">
        <v>170</v>
      </c>
      <c r="F29" s="54" t="s">
        <v>170</v>
      </c>
      <c r="G29" s="54" t="s">
        <v>170</v>
      </c>
    </row>
    <row r="30" spans="1:7">
      <c r="A30" s="51">
        <v>7090043790191</v>
      </c>
      <c r="B30" s="60" t="s">
        <v>1579</v>
      </c>
      <c r="C30" s="53">
        <v>94</v>
      </c>
      <c r="D30" s="53">
        <v>83</v>
      </c>
      <c r="E30" s="54" t="s">
        <v>170</v>
      </c>
      <c r="F30" s="54" t="s">
        <v>170</v>
      </c>
      <c r="G30" s="54" t="s">
        <v>170</v>
      </c>
    </row>
    <row r="31" spans="1:7">
      <c r="A31" s="51">
        <v>7090043790337</v>
      </c>
      <c r="B31" s="61" t="s">
        <v>1580</v>
      </c>
      <c r="C31" s="53">
        <v>29</v>
      </c>
      <c r="D31" s="53">
        <v>26</v>
      </c>
      <c r="E31" s="54" t="s">
        <v>170</v>
      </c>
      <c r="F31" s="54" t="s">
        <v>170</v>
      </c>
      <c r="G31" s="54" t="s">
        <v>170</v>
      </c>
    </row>
    <row r="32" spans="1:7">
      <c r="A32" s="51">
        <v>7090043790290</v>
      </c>
      <c r="B32" s="61" t="s">
        <v>1581</v>
      </c>
      <c r="C32" s="53">
        <v>20</v>
      </c>
      <c r="D32" s="53">
        <v>18</v>
      </c>
      <c r="E32" s="54" t="s">
        <v>170</v>
      </c>
      <c r="F32" s="54" t="s">
        <v>170</v>
      </c>
      <c r="G32" s="54" t="s">
        <v>170</v>
      </c>
    </row>
    <row r="33" spans="1:7">
      <c r="A33" s="51">
        <v>7090043790351</v>
      </c>
      <c r="B33" s="61" t="s">
        <v>1582</v>
      </c>
      <c r="C33" s="53">
        <v>29</v>
      </c>
      <c r="D33" s="53">
        <v>26</v>
      </c>
      <c r="E33" s="54" t="s">
        <v>170</v>
      </c>
      <c r="F33" s="54" t="s">
        <v>170</v>
      </c>
      <c r="G33" s="54" t="s">
        <v>170</v>
      </c>
    </row>
    <row r="34" spans="1:7">
      <c r="A34" s="51">
        <v>7090043790276</v>
      </c>
      <c r="B34" s="61" t="s">
        <v>1583</v>
      </c>
      <c r="C34" s="53">
        <v>33</v>
      </c>
      <c r="D34" s="53">
        <v>29</v>
      </c>
      <c r="E34" s="54" t="s">
        <v>170</v>
      </c>
      <c r="F34" s="54" t="s">
        <v>170</v>
      </c>
      <c r="G34" s="54" t="s">
        <v>170</v>
      </c>
    </row>
    <row r="35" spans="1:7">
      <c r="A35" s="51">
        <v>7090043790368</v>
      </c>
      <c r="B35" s="61" t="s">
        <v>1584</v>
      </c>
      <c r="C35" s="53">
        <v>134</v>
      </c>
      <c r="D35" s="53">
        <v>118</v>
      </c>
      <c r="E35" s="54" t="s">
        <v>170</v>
      </c>
      <c r="F35" s="54" t="s">
        <v>170</v>
      </c>
      <c r="G35" s="54" t="s">
        <v>170</v>
      </c>
    </row>
    <row r="36" spans="1:7">
      <c r="A36" s="51">
        <v>7090043790443</v>
      </c>
      <c r="B36" s="61" t="s">
        <v>1585</v>
      </c>
      <c r="C36" s="53">
        <v>223</v>
      </c>
      <c r="D36" s="53">
        <v>197</v>
      </c>
      <c r="E36" s="54" t="s">
        <v>170</v>
      </c>
      <c r="F36" s="54" t="s">
        <v>170</v>
      </c>
      <c r="G36" s="54" t="s">
        <v>170</v>
      </c>
    </row>
    <row r="37" spans="1:7" s="55" customFormat="1">
      <c r="A37" s="51">
        <v>7090043790450</v>
      </c>
      <c r="B37" s="61" t="s">
        <v>1586</v>
      </c>
      <c r="C37" s="53">
        <v>251</v>
      </c>
      <c r="D37" s="53">
        <v>222</v>
      </c>
      <c r="E37" s="54" t="s">
        <v>170</v>
      </c>
      <c r="F37" s="54" t="s">
        <v>170</v>
      </c>
      <c r="G37" s="54" t="s">
        <v>170</v>
      </c>
    </row>
    <row r="38" spans="1:7" s="55" customFormat="1">
      <c r="A38" s="51">
        <v>7090043790436</v>
      </c>
      <c r="B38" s="61" t="s">
        <v>1587</v>
      </c>
      <c r="C38" s="53">
        <v>276</v>
      </c>
      <c r="D38" s="53">
        <v>243</v>
      </c>
      <c r="E38" s="54" t="s">
        <v>170</v>
      </c>
      <c r="F38" s="54" t="s">
        <v>170</v>
      </c>
      <c r="G38" s="54" t="s">
        <v>170</v>
      </c>
    </row>
    <row r="39" spans="1:7" s="55" customFormat="1">
      <c r="A39" s="51">
        <v>7090043790719</v>
      </c>
      <c r="B39" s="61" t="s">
        <v>1588</v>
      </c>
      <c r="C39" s="53">
        <v>126</v>
      </c>
      <c r="D39" s="53">
        <v>111</v>
      </c>
      <c r="E39" s="54" t="s">
        <v>170</v>
      </c>
      <c r="F39" s="54" t="s">
        <v>170</v>
      </c>
      <c r="G39" s="54" t="s">
        <v>170</v>
      </c>
    </row>
    <row r="40" spans="1:7" s="55" customFormat="1">
      <c r="A40" s="51">
        <v>7090043790702</v>
      </c>
      <c r="B40" s="61" t="s">
        <v>1589</v>
      </c>
      <c r="C40" s="53">
        <v>134</v>
      </c>
      <c r="D40" s="53">
        <v>118</v>
      </c>
      <c r="E40" s="54" t="s">
        <v>170</v>
      </c>
      <c r="F40" s="54" t="s">
        <v>170</v>
      </c>
      <c r="G40" s="54" t="s">
        <v>170</v>
      </c>
    </row>
    <row r="41" spans="1:7" s="55" customFormat="1">
      <c r="A41" s="51">
        <v>7090043790924</v>
      </c>
      <c r="B41" s="61" t="s">
        <v>1590</v>
      </c>
      <c r="C41" s="53">
        <v>397</v>
      </c>
      <c r="D41" s="53">
        <v>350</v>
      </c>
      <c r="E41" s="54" t="s">
        <v>170</v>
      </c>
      <c r="F41" s="54" t="s">
        <v>170</v>
      </c>
      <c r="G41" s="54" t="s">
        <v>170</v>
      </c>
    </row>
    <row r="42" spans="1:7" s="55" customFormat="1">
      <c r="A42" s="51">
        <v>7090043790931</v>
      </c>
      <c r="B42" s="61" t="s">
        <v>1591</v>
      </c>
      <c r="C42" s="53">
        <v>142</v>
      </c>
      <c r="D42" s="53">
        <v>125</v>
      </c>
      <c r="E42" s="54" t="s">
        <v>170</v>
      </c>
      <c r="F42" s="54" t="s">
        <v>170</v>
      </c>
      <c r="G42" s="54" t="s">
        <v>170</v>
      </c>
    </row>
    <row r="43" spans="1:7" s="55" customFormat="1">
      <c r="A43" s="62"/>
      <c r="B43" s="245"/>
      <c r="C43" s="245"/>
      <c r="D43" s="245"/>
      <c r="E43" s="245"/>
      <c r="F43" s="245"/>
      <c r="G43" s="245"/>
    </row>
    <row r="44" spans="1:7" s="55" customFormat="1">
      <c r="A44" s="617" t="s">
        <v>1592</v>
      </c>
      <c r="B44" s="617"/>
      <c r="C44" s="617"/>
      <c r="D44" s="617"/>
      <c r="E44" s="617"/>
      <c r="F44" s="617"/>
      <c r="G44" s="617"/>
    </row>
    <row r="45" spans="1:7" s="55" customFormat="1" ht="15.75">
      <c r="A45" s="63"/>
      <c r="B45" s="63"/>
      <c r="C45" s="618"/>
      <c r="D45" s="618"/>
      <c r="E45" s="618"/>
      <c r="F45" s="618"/>
      <c r="G45" s="619"/>
    </row>
    <row r="46" spans="1:7" s="55" customFormat="1">
      <c r="A46" s="186" t="s">
        <v>21</v>
      </c>
      <c r="B46" s="186" t="s">
        <v>22</v>
      </c>
      <c r="C46" s="186"/>
      <c r="D46" s="613" t="s">
        <v>1593</v>
      </c>
      <c r="E46" s="614"/>
      <c r="F46" s="614"/>
      <c r="G46" s="243"/>
    </row>
    <row r="47" spans="1:7" s="55" customFormat="1" ht="15.75">
      <c r="A47" s="64"/>
      <c r="B47" s="244"/>
      <c r="C47" s="244"/>
      <c r="D47" s="244"/>
      <c r="E47" s="244"/>
      <c r="F47" s="244"/>
      <c r="G47" s="244"/>
    </row>
    <row r="48" spans="1:7" s="55" customFormat="1">
      <c r="A48" s="11" t="s">
        <v>1594</v>
      </c>
      <c r="B48" s="11"/>
      <c r="C48" s="1" t="s">
        <v>163</v>
      </c>
      <c r="D48" s="1" t="s">
        <v>453</v>
      </c>
      <c r="E48" s="168" t="s">
        <v>454</v>
      </c>
      <c r="F48" s="242" t="s">
        <v>455</v>
      </c>
      <c r="G48" s="615" t="s">
        <v>1595</v>
      </c>
    </row>
    <row r="49" spans="1:7" s="55" customFormat="1">
      <c r="A49" s="10" t="s">
        <v>1596</v>
      </c>
      <c r="B49" s="10" t="s">
        <v>1597</v>
      </c>
      <c r="C49" s="170">
        <v>65</v>
      </c>
      <c r="D49" s="170">
        <v>50</v>
      </c>
      <c r="E49" s="246" t="s">
        <v>170</v>
      </c>
      <c r="F49" s="247" t="s">
        <v>170</v>
      </c>
      <c r="G49" s="616"/>
    </row>
    <row r="50" spans="1:7" s="55" customFormat="1">
      <c r="A50" s="10" t="s">
        <v>1598</v>
      </c>
      <c r="B50" s="10" t="s">
        <v>1599</v>
      </c>
      <c r="C50" s="170">
        <v>98</v>
      </c>
      <c r="D50" s="170">
        <v>75</v>
      </c>
      <c r="E50" s="246" t="s">
        <v>170</v>
      </c>
      <c r="F50" s="247" t="s">
        <v>170</v>
      </c>
      <c r="G50" s="616"/>
    </row>
    <row r="51" spans="1:7" s="55" customFormat="1">
      <c r="A51" s="10" t="s">
        <v>1600</v>
      </c>
      <c r="B51" s="10" t="s">
        <v>1601</v>
      </c>
      <c r="C51" s="170">
        <v>130</v>
      </c>
      <c r="D51" s="170">
        <v>100</v>
      </c>
      <c r="E51" s="246" t="s">
        <v>170</v>
      </c>
      <c r="F51" s="247" t="s">
        <v>170</v>
      </c>
      <c r="G51" s="616"/>
    </row>
    <row r="52" spans="1:7" s="55" customFormat="1">
      <c r="A52" s="10" t="s">
        <v>1602</v>
      </c>
      <c r="B52" s="10" t="s">
        <v>1603</v>
      </c>
      <c r="C52" s="170">
        <v>195</v>
      </c>
      <c r="D52" s="170">
        <v>150</v>
      </c>
      <c r="E52" s="246" t="s">
        <v>170</v>
      </c>
      <c r="F52" s="247" t="s">
        <v>170</v>
      </c>
      <c r="G52" s="616"/>
    </row>
    <row r="53" spans="1:7" s="55" customFormat="1">
      <c r="A53" s="13" t="s">
        <v>1604</v>
      </c>
      <c r="B53" s="10" t="s">
        <v>1605</v>
      </c>
      <c r="C53" s="170">
        <v>219</v>
      </c>
      <c r="D53" s="170">
        <v>168</v>
      </c>
      <c r="E53" s="246" t="s">
        <v>170</v>
      </c>
      <c r="F53" s="247" t="s">
        <v>170</v>
      </c>
      <c r="G53" s="616"/>
    </row>
    <row r="54" spans="1:7" s="55" customFormat="1">
      <c r="A54" s="13" t="s">
        <v>1606</v>
      </c>
      <c r="B54" s="10" t="s">
        <v>1607</v>
      </c>
      <c r="C54" s="170">
        <v>328</v>
      </c>
      <c r="D54" s="170">
        <v>252</v>
      </c>
      <c r="E54" s="246" t="s">
        <v>170</v>
      </c>
      <c r="F54" s="247" t="s">
        <v>170</v>
      </c>
      <c r="G54" s="616"/>
    </row>
    <row r="55" spans="1:7" s="55" customFormat="1">
      <c r="A55" s="13" t="s">
        <v>1608</v>
      </c>
      <c r="B55" s="10" t="s">
        <v>1609</v>
      </c>
      <c r="C55" s="170">
        <v>117</v>
      </c>
      <c r="D55" s="170">
        <v>90</v>
      </c>
      <c r="E55" s="246" t="s">
        <v>170</v>
      </c>
      <c r="F55" s="247" t="s">
        <v>170</v>
      </c>
      <c r="G55" s="616"/>
    </row>
    <row r="56" spans="1:7">
      <c r="A56" s="13" t="s">
        <v>1610</v>
      </c>
      <c r="B56" s="10" t="s">
        <v>1611</v>
      </c>
      <c r="C56" s="170">
        <v>176</v>
      </c>
      <c r="D56" s="170">
        <v>135</v>
      </c>
      <c r="E56" s="246" t="s">
        <v>170</v>
      </c>
      <c r="F56" s="247" t="s">
        <v>170</v>
      </c>
      <c r="G56" s="616"/>
    </row>
    <row r="57" spans="1:7">
      <c r="A57" s="13" t="s">
        <v>1612</v>
      </c>
      <c r="B57" s="10" t="s">
        <v>1613</v>
      </c>
      <c r="C57" s="170">
        <v>800</v>
      </c>
      <c r="D57" s="170">
        <v>615</v>
      </c>
      <c r="E57" s="246" t="s">
        <v>170</v>
      </c>
      <c r="F57" s="247" t="s">
        <v>170</v>
      </c>
      <c r="G57" s="616"/>
    </row>
    <row r="58" spans="1:7">
      <c r="A58" s="13" t="s">
        <v>1614</v>
      </c>
      <c r="B58" s="10" t="s">
        <v>1615</v>
      </c>
      <c r="C58" s="246">
        <v>1200</v>
      </c>
      <c r="D58" s="170">
        <v>923</v>
      </c>
      <c r="E58" s="246" t="s">
        <v>170</v>
      </c>
      <c r="F58" s="247" t="s">
        <v>170</v>
      </c>
      <c r="G58" s="616"/>
    </row>
  </sheetData>
  <mergeCells count="10">
    <mergeCell ref="D46:F46"/>
    <mergeCell ref="G48:G58"/>
    <mergeCell ref="A44:G44"/>
    <mergeCell ref="C45:E45"/>
    <mergeCell ref="F45:G45"/>
    <mergeCell ref="A10:G10"/>
    <mergeCell ref="A5:E5"/>
    <mergeCell ref="A9:G9"/>
    <mergeCell ref="A11:G11"/>
    <mergeCell ref="A12:G12"/>
  </mergeCells>
  <pageMargins left="0.7" right="0.7" top="0.75" bottom="0.75" header="0.3" footer="0.3"/>
  <pageSetup scale="3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topLeftCell="A7" workbookViewId="0">
      <selection activeCell="E53" sqref="E52:E53"/>
    </sheetView>
  </sheetViews>
  <sheetFormatPr defaultRowHeight="15"/>
  <cols>
    <col min="1" max="1" width="48.7109375" bestFit="1" customWidth="1"/>
    <col min="2" max="2" width="93.28515625" customWidth="1"/>
    <col min="3" max="3" width="29.140625" style="34" customWidth="1"/>
    <col min="5" max="5" width="12.140625" customWidth="1"/>
    <col min="9" max="9" width="36.5703125" customWidth="1"/>
  </cols>
  <sheetData>
    <row r="6" spans="1:5" ht="69.75" customHeight="1">
      <c r="A6" s="499" t="s">
        <v>1616</v>
      </c>
      <c r="B6" s="620" t="s">
        <v>1617</v>
      </c>
      <c r="C6" s="620"/>
      <c r="D6" s="620"/>
      <c r="E6" s="620"/>
    </row>
    <row r="7" spans="1:5" ht="24">
      <c r="A7" s="173" t="s">
        <v>18</v>
      </c>
      <c r="B7" s="620"/>
      <c r="C7" s="620"/>
      <c r="D7" s="620"/>
      <c r="E7" s="620"/>
    </row>
    <row r="8" spans="1:5" ht="24">
      <c r="A8" s="173" t="s">
        <v>19</v>
      </c>
      <c r="B8" s="620"/>
      <c r="C8" s="620"/>
      <c r="D8" s="620"/>
      <c r="E8" s="620"/>
    </row>
    <row r="9" spans="1:5" ht="26.25" customHeight="1">
      <c r="A9" s="173" t="s">
        <v>20</v>
      </c>
      <c r="B9" s="620"/>
      <c r="C9" s="620"/>
      <c r="D9" s="620"/>
      <c r="E9" s="620"/>
    </row>
    <row r="11" spans="1:5" ht="30">
      <c r="A11" s="184" t="s">
        <v>21</v>
      </c>
      <c r="B11" s="184" t="s">
        <v>22</v>
      </c>
      <c r="C11" s="184" t="s">
        <v>314</v>
      </c>
      <c r="D11" s="185" t="s">
        <v>163</v>
      </c>
      <c r="E11" s="183" t="s">
        <v>1560</v>
      </c>
    </row>
    <row r="12" spans="1:5">
      <c r="A12" s="49" t="s">
        <v>1618</v>
      </c>
      <c r="B12" s="49"/>
      <c r="C12" s="503"/>
      <c r="D12" s="49"/>
      <c r="E12" s="49"/>
    </row>
    <row r="13" spans="1:5">
      <c r="A13" s="51" t="s">
        <v>1619</v>
      </c>
      <c r="B13" s="485" t="s">
        <v>1620</v>
      </c>
      <c r="C13" s="25" t="s">
        <v>321</v>
      </c>
      <c r="D13" s="53">
        <f>VLOOKUP(A13,[2]Rocware!D:G,4,FALSE)</f>
        <v>655</v>
      </c>
      <c r="E13" s="53">
        <f>VLOOKUP(A13,[2]Rocware!D:H,3,FALSE)</f>
        <v>491</v>
      </c>
    </row>
    <row r="14" spans="1:5">
      <c r="A14" s="51" t="s">
        <v>1621</v>
      </c>
      <c r="B14" s="485" t="s">
        <v>1622</v>
      </c>
      <c r="C14" s="25" t="s">
        <v>321</v>
      </c>
      <c r="D14" s="53">
        <f>VLOOKUP(A14,[2]Rocware!D:G,4,FALSE)</f>
        <v>914</v>
      </c>
      <c r="E14" s="53">
        <f>VLOOKUP(A14,[2]Rocware!D:H,3,FALSE)</f>
        <v>685</v>
      </c>
    </row>
    <row r="15" spans="1:5">
      <c r="A15" s="51" t="s">
        <v>1623</v>
      </c>
      <c r="B15" s="485" t="s">
        <v>1624</v>
      </c>
      <c r="C15" s="25" t="s">
        <v>321</v>
      </c>
      <c r="D15" s="53">
        <f>VLOOKUP(A15,[2]Rocware!D:G,4,FALSE)</f>
        <v>1587</v>
      </c>
      <c r="E15" s="53">
        <f>VLOOKUP(A15,[2]Rocware!D:H,3,FALSE)</f>
        <v>1190</v>
      </c>
    </row>
    <row r="17" spans="1:5">
      <c r="A17" s="49" t="s">
        <v>1625</v>
      </c>
      <c r="B17" s="49"/>
      <c r="C17" s="503"/>
      <c r="D17" s="49"/>
      <c r="E17" s="49"/>
    </row>
    <row r="18" spans="1:5">
      <c r="A18" s="51" t="s">
        <v>1626</v>
      </c>
      <c r="B18" s="485" t="s">
        <v>1627</v>
      </c>
      <c r="C18" s="492"/>
      <c r="D18" s="53">
        <f>VLOOKUP(A18,[2]Rocware!D:G,4,FALSE)</f>
        <v>1088</v>
      </c>
      <c r="E18" s="53">
        <f>VLOOKUP(A18,[2]Rocware!D:H,3,FALSE)</f>
        <v>816</v>
      </c>
    </row>
    <row r="19" spans="1:5">
      <c r="A19" s="51" t="s">
        <v>1628</v>
      </c>
      <c r="B19" s="485" t="s">
        <v>1629</v>
      </c>
      <c r="C19" s="25" t="s">
        <v>321</v>
      </c>
      <c r="D19" s="53">
        <f>VLOOKUP(A19,[2]Rocware!D:G,4,FALSE)</f>
        <v>518</v>
      </c>
      <c r="E19" s="53">
        <f>VLOOKUP(A19,[2]Rocware!D:H,3,FALSE)</f>
        <v>388</v>
      </c>
    </row>
    <row r="20" spans="1:5">
      <c r="A20" s="51" t="s">
        <v>1630</v>
      </c>
      <c r="B20" s="485" t="s">
        <v>1631</v>
      </c>
      <c r="C20" s="492" t="s">
        <v>321</v>
      </c>
      <c r="D20" s="53">
        <f>VLOOKUP(A20,[2]Rocware!D:G,4,FALSE)</f>
        <v>811</v>
      </c>
      <c r="E20" s="53">
        <f>VLOOKUP(A20,[2]Rocware!D:H,3,FALSE)</f>
        <v>608</v>
      </c>
    </row>
    <row r="21" spans="1:5">
      <c r="A21" s="51" t="s">
        <v>1632</v>
      </c>
      <c r="B21" s="485" t="s">
        <v>1633</v>
      </c>
      <c r="C21" s="25" t="s">
        <v>321</v>
      </c>
      <c r="D21" s="53">
        <f>VLOOKUP(A21,[2]Rocware!D:G,4,FALSE)</f>
        <v>274</v>
      </c>
      <c r="E21" s="53">
        <f>VLOOKUP(A21,[2]Rocware!D:H,3,FALSE)</f>
        <v>205</v>
      </c>
    </row>
    <row r="22" spans="1:5">
      <c r="A22" s="51" t="s">
        <v>1634</v>
      </c>
      <c r="B22" s="485" t="s">
        <v>1635</v>
      </c>
      <c r="C22" s="25" t="s">
        <v>321</v>
      </c>
      <c r="D22" s="53">
        <f>VLOOKUP(A22,[2]Rocware!D:G,4,FALSE)</f>
        <v>196</v>
      </c>
      <c r="E22" s="53">
        <f>VLOOKUP(A22,[2]Rocware!D:H,3,FALSE)</f>
        <v>147</v>
      </c>
    </row>
    <row r="24" spans="1:5">
      <c r="A24" s="49" t="s">
        <v>1636</v>
      </c>
      <c r="B24" s="49"/>
      <c r="C24" s="503"/>
      <c r="D24" s="49"/>
      <c r="E24" s="49"/>
    </row>
    <row r="25" spans="1:5">
      <c r="A25" s="51" t="s">
        <v>1637</v>
      </c>
      <c r="B25" s="485" t="s">
        <v>1638</v>
      </c>
      <c r="C25" s="492"/>
      <c r="D25" s="53">
        <f>VLOOKUP(A25,[2]Rocware!D:G,4,FALSE)</f>
        <v>584</v>
      </c>
      <c r="E25" s="53">
        <f>VLOOKUP(A25,[2]Rocware!D:H,3,FALSE)</f>
        <v>438</v>
      </c>
    </row>
    <row r="26" spans="1:5">
      <c r="A26" s="51" t="s">
        <v>1639</v>
      </c>
      <c r="B26" s="485" t="s">
        <v>1640</v>
      </c>
      <c r="C26" s="492"/>
      <c r="D26" s="53">
        <f>VLOOKUP(A26,[2]Rocware!D:G,4,FALSE)</f>
        <v>530</v>
      </c>
      <c r="E26" s="53">
        <f>VLOOKUP(A26,[2]Rocware!D:H,3,FALSE)</f>
        <v>397</v>
      </c>
    </row>
    <row r="28" spans="1:5">
      <c r="A28" s="49" t="s">
        <v>1641</v>
      </c>
      <c r="B28" s="49"/>
      <c r="C28" s="503"/>
      <c r="D28" s="49"/>
      <c r="E28" s="49"/>
    </row>
    <row r="29" spans="1:5">
      <c r="A29" s="51" t="s">
        <v>1642</v>
      </c>
      <c r="B29" s="485" t="s">
        <v>1643</v>
      </c>
      <c r="C29" s="25" t="s">
        <v>321</v>
      </c>
      <c r="D29" s="53">
        <f>VLOOKUP(A29,[2]Rocware!D:G,4,FALSE)</f>
        <v>286</v>
      </c>
      <c r="E29" s="53">
        <f>VLOOKUP(A29,[2]Rocware!D:H,3,FALSE)</f>
        <v>214</v>
      </c>
    </row>
    <row r="30" spans="1:5">
      <c r="A30" s="51" t="s">
        <v>1644</v>
      </c>
      <c r="B30" s="485" t="s">
        <v>1645</v>
      </c>
      <c r="C30" s="25" t="s">
        <v>321</v>
      </c>
      <c r="D30" s="53">
        <f>VLOOKUP(A30,[2]Rocware!D:G,4,FALSE)</f>
        <v>399</v>
      </c>
      <c r="E30" s="53">
        <f>VLOOKUP(A30,[2]Rocware!D:H,3,FALSE)</f>
        <v>299</v>
      </c>
    </row>
    <row r="32" spans="1:5">
      <c r="A32" s="49" t="s">
        <v>1646</v>
      </c>
      <c r="B32" s="49"/>
      <c r="C32" s="503"/>
      <c r="D32" s="49"/>
      <c r="E32" s="49"/>
    </row>
    <row r="33" spans="1:5">
      <c r="A33" s="51" t="s">
        <v>1647</v>
      </c>
      <c r="B33" s="485" t="s">
        <v>1648</v>
      </c>
      <c r="C33" s="25" t="s">
        <v>321</v>
      </c>
      <c r="D33" s="53">
        <f>VLOOKUP(A33,[2]Rocware!D:G,4,FALSE)</f>
        <v>168</v>
      </c>
      <c r="E33" s="53">
        <f>VLOOKUP(A33,[2]Rocware!D:H,3,FALSE)</f>
        <v>126</v>
      </c>
    </row>
    <row r="35" spans="1:5">
      <c r="A35" s="49" t="s">
        <v>1649</v>
      </c>
      <c r="B35" s="49"/>
      <c r="C35" s="503"/>
      <c r="D35" s="49"/>
      <c r="E35" s="49"/>
    </row>
    <row r="36" spans="1:5">
      <c r="A36" s="51" t="s">
        <v>1650</v>
      </c>
      <c r="B36" s="485" t="s">
        <v>1651</v>
      </c>
      <c r="C36" s="25" t="s">
        <v>321</v>
      </c>
      <c r="D36" s="53">
        <f>VLOOKUP(A36,[2]Rocware!D:G,4,FALSE)</f>
        <v>467</v>
      </c>
      <c r="E36" s="53">
        <f>VLOOKUP(A36,[2]Rocware!D:H,3,FALSE)</f>
        <v>350</v>
      </c>
    </row>
    <row r="37" spans="1:5">
      <c r="A37" s="496"/>
      <c r="B37" s="497"/>
      <c r="C37" s="504"/>
      <c r="D37" s="497"/>
      <c r="E37" s="497"/>
    </row>
    <row r="38" spans="1:5">
      <c r="A38" s="49" t="s">
        <v>1652</v>
      </c>
      <c r="B38" s="49"/>
      <c r="C38" s="503"/>
      <c r="D38" s="49"/>
      <c r="E38" s="49"/>
    </row>
    <row r="39" spans="1:5">
      <c r="A39" s="51" t="s">
        <v>1653</v>
      </c>
      <c r="B39" s="485" t="s">
        <v>1654</v>
      </c>
      <c r="C39" s="25" t="s">
        <v>321</v>
      </c>
      <c r="D39" s="53">
        <f>VLOOKUP(A39,[2]Rocware!D:G,4,FALSE)</f>
        <v>96</v>
      </c>
      <c r="E39" s="53">
        <f>VLOOKUP(A39,[2]Rocware!D:H,3,FALSE)</f>
        <v>72</v>
      </c>
    </row>
    <row r="40" spans="1:5">
      <c r="A40" s="51" t="s">
        <v>1655</v>
      </c>
      <c r="B40" s="485" t="s">
        <v>1656</v>
      </c>
      <c r="C40" s="25" t="s">
        <v>321</v>
      </c>
      <c r="D40" s="53">
        <f>VLOOKUP(A40,[2]Rocware!D:G,4,FALSE)</f>
        <v>154</v>
      </c>
      <c r="E40" s="53">
        <f>VLOOKUP(A40,[2]Rocware!D:H,3,FALSE)</f>
        <v>115</v>
      </c>
    </row>
    <row r="41" spans="1:5">
      <c r="A41" s="51" t="s">
        <v>1657</v>
      </c>
      <c r="B41" s="485" t="s">
        <v>1658</v>
      </c>
      <c r="C41" s="25" t="s">
        <v>321</v>
      </c>
      <c r="D41" s="53">
        <f>VLOOKUP(A41,[2]Rocware!D:G,4,FALSE)</f>
        <v>243</v>
      </c>
      <c r="E41" s="53">
        <f>VLOOKUP(A41,[2]Rocware!D:H,3,FALSE)</f>
        <v>182</v>
      </c>
    </row>
    <row r="42" spans="1:5">
      <c r="A42" s="51" t="s">
        <v>1659</v>
      </c>
      <c r="B42" s="485" t="s">
        <v>1660</v>
      </c>
      <c r="C42" s="25" t="s">
        <v>321</v>
      </c>
      <c r="D42" s="53">
        <f>VLOOKUP(A42,[2]Rocware!D:G,4,FALSE)</f>
        <v>70</v>
      </c>
      <c r="E42" s="53">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1:F51"/>
  <sheetViews>
    <sheetView zoomScale="130" zoomScaleNormal="130" workbookViewId="0">
      <selection activeCell="B7" sqref="B7"/>
    </sheetView>
  </sheetViews>
  <sheetFormatPr defaultRowHeight="15"/>
  <cols>
    <col min="1" max="1" width="39.140625" customWidth="1"/>
    <col min="2" max="2" width="78.85546875" bestFit="1" customWidth="1"/>
    <col min="3" max="3" width="11.7109375" style="34" bestFit="1" customWidth="1"/>
    <col min="4" max="4" width="9.28515625" bestFit="1" customWidth="1"/>
    <col min="5" max="6" width="21.140625" customWidth="1"/>
  </cols>
  <sheetData>
    <row r="1" spans="1:6" ht="86.25" customHeight="1"/>
    <row r="2" spans="1:6" ht="37.5" customHeight="1">
      <c r="A2" s="495" t="s">
        <v>1661</v>
      </c>
      <c r="B2" s="495"/>
      <c r="C2" s="501"/>
      <c r="D2" s="621" t="s">
        <v>1662</v>
      </c>
      <c r="E2" s="621"/>
      <c r="F2" s="621"/>
    </row>
    <row r="3" spans="1:6" ht="28.5" customHeight="1">
      <c r="A3" s="173" t="s">
        <v>18</v>
      </c>
      <c r="B3" s="173"/>
      <c r="C3" s="502"/>
      <c r="D3" s="621"/>
      <c r="E3" s="621"/>
      <c r="F3" s="621"/>
    </row>
    <row r="4" spans="1:6" ht="28.5" customHeight="1">
      <c r="A4" s="173" t="s">
        <v>19</v>
      </c>
      <c r="B4" s="173"/>
      <c r="C4" s="502"/>
      <c r="D4" s="621"/>
      <c r="E4" s="621"/>
      <c r="F4" s="621"/>
    </row>
    <row r="5" spans="1:6" ht="24">
      <c r="A5" s="173" t="s">
        <v>20</v>
      </c>
      <c r="B5" s="173"/>
      <c r="C5" s="502"/>
      <c r="D5" s="622"/>
      <c r="E5" s="622"/>
      <c r="F5" s="622"/>
    </row>
    <row r="6" spans="1:6">
      <c r="A6" s="184" t="s">
        <v>21</v>
      </c>
      <c r="B6" s="184" t="s">
        <v>22</v>
      </c>
      <c r="C6" s="184" t="s">
        <v>314</v>
      </c>
      <c r="D6" s="184" t="s">
        <v>1663</v>
      </c>
      <c r="E6" s="185" t="s">
        <v>163</v>
      </c>
      <c r="F6" s="183" t="s">
        <v>1560</v>
      </c>
    </row>
    <row r="7" spans="1:6">
      <c r="A7" s="49" t="s">
        <v>1664</v>
      </c>
      <c r="B7" s="49"/>
      <c r="C7" s="503"/>
      <c r="D7" s="49"/>
      <c r="E7" s="49"/>
      <c r="F7" s="49"/>
    </row>
    <row r="8" spans="1:6">
      <c r="A8" s="51" t="s">
        <v>1665</v>
      </c>
      <c r="B8" s="485" t="s">
        <v>1666</v>
      </c>
      <c r="C8" s="25" t="s">
        <v>321</v>
      </c>
      <c r="D8" s="493" t="s">
        <v>1667</v>
      </c>
      <c r="E8" s="53">
        <v>325</v>
      </c>
      <c r="F8" s="53">
        <v>227.49999999999997</v>
      </c>
    </row>
    <row r="9" spans="1:6">
      <c r="A9" s="51" t="s">
        <v>1668</v>
      </c>
      <c r="B9" s="485" t="s">
        <v>1669</v>
      </c>
      <c r="C9" s="25" t="s">
        <v>321</v>
      </c>
      <c r="D9" s="493" t="s">
        <v>1667</v>
      </c>
      <c r="E9" s="53">
        <v>375</v>
      </c>
      <c r="F9" s="53">
        <v>262.5</v>
      </c>
    </row>
    <row r="10" spans="1:6">
      <c r="A10" s="51" t="s">
        <v>1670</v>
      </c>
      <c r="B10" s="485" t="s">
        <v>1671</v>
      </c>
      <c r="C10" s="25" t="s">
        <v>321</v>
      </c>
      <c r="D10" s="493" t="s">
        <v>1667</v>
      </c>
      <c r="E10" s="53">
        <v>450</v>
      </c>
      <c r="F10" s="53">
        <v>315</v>
      </c>
    </row>
    <row r="11" spans="1:6">
      <c r="A11" s="51" t="s">
        <v>1672</v>
      </c>
      <c r="B11" s="485" t="s">
        <v>1673</v>
      </c>
      <c r="C11" s="25"/>
      <c r="D11" s="493" t="s">
        <v>1667</v>
      </c>
      <c r="E11" s="53">
        <v>475</v>
      </c>
      <c r="F11" s="53">
        <v>332.5</v>
      </c>
    </row>
    <row r="12" spans="1:6">
      <c r="A12" s="51" t="s">
        <v>1674</v>
      </c>
      <c r="B12" s="485" t="s">
        <v>1675</v>
      </c>
      <c r="C12" s="25"/>
      <c r="D12" s="493" t="s">
        <v>1667</v>
      </c>
      <c r="E12" s="53">
        <v>625</v>
      </c>
      <c r="F12" s="53">
        <v>437.5</v>
      </c>
    </row>
    <row r="13" spans="1:6">
      <c r="A13" s="51" t="s">
        <v>1676</v>
      </c>
      <c r="B13" s="485" t="s">
        <v>1677</v>
      </c>
      <c r="C13" s="25" t="s">
        <v>321</v>
      </c>
      <c r="D13" s="493" t="s">
        <v>1667</v>
      </c>
      <c r="E13" s="53">
        <v>650</v>
      </c>
      <c r="F13" s="53">
        <v>454.99999999999994</v>
      </c>
    </row>
    <row r="14" spans="1:6">
      <c r="A14" s="51" t="s">
        <v>1678</v>
      </c>
      <c r="B14" s="485" t="s">
        <v>1679</v>
      </c>
      <c r="C14" s="25" t="s">
        <v>321</v>
      </c>
      <c r="D14" s="493" t="s">
        <v>1667</v>
      </c>
      <c r="E14" s="53">
        <v>650</v>
      </c>
      <c r="F14" s="53">
        <v>454.99999999999994</v>
      </c>
    </row>
    <row r="15" spans="1:6" ht="30">
      <c r="A15" s="51" t="s">
        <v>1680</v>
      </c>
      <c r="B15" s="485" t="s">
        <v>1681</v>
      </c>
      <c r="C15" s="25" t="s">
        <v>321</v>
      </c>
      <c r="D15" s="493" t="s">
        <v>1667</v>
      </c>
      <c r="E15" s="53">
        <v>675</v>
      </c>
      <c r="F15" s="53">
        <v>472.49999999999994</v>
      </c>
    </row>
    <row r="17" spans="1:6">
      <c r="A17" s="49" t="s">
        <v>1682</v>
      </c>
      <c r="B17" s="49"/>
      <c r="C17" s="503"/>
      <c r="D17" s="494"/>
      <c r="E17" s="49"/>
      <c r="F17" s="49"/>
    </row>
    <row r="18" spans="1:6">
      <c r="A18" s="51" t="s">
        <v>1683</v>
      </c>
      <c r="B18" s="485" t="s">
        <v>1684</v>
      </c>
      <c r="C18" s="492"/>
      <c r="D18" s="493" t="s">
        <v>1667</v>
      </c>
      <c r="E18" s="53">
        <v>900</v>
      </c>
      <c r="F18" s="53">
        <v>630</v>
      </c>
    </row>
    <row r="19" spans="1:6">
      <c r="A19" s="51" t="s">
        <v>1685</v>
      </c>
      <c r="B19" s="485" t="s">
        <v>1686</v>
      </c>
      <c r="C19" s="492"/>
      <c r="D19" s="493" t="s">
        <v>1667</v>
      </c>
      <c r="E19" s="53">
        <v>1100</v>
      </c>
      <c r="F19" s="53">
        <v>770</v>
      </c>
    </row>
    <row r="20" spans="1:6">
      <c r="A20" s="51" t="s">
        <v>1687</v>
      </c>
      <c r="B20" s="485" t="s">
        <v>1688</v>
      </c>
      <c r="C20" s="25" t="s">
        <v>321</v>
      </c>
      <c r="D20" s="493" t="s">
        <v>1667</v>
      </c>
      <c r="E20" s="53">
        <v>2100</v>
      </c>
      <c r="F20" s="53">
        <v>1470</v>
      </c>
    </row>
    <row r="21" spans="1:6">
      <c r="A21" s="51" t="s">
        <v>1689</v>
      </c>
      <c r="B21" s="485" t="s">
        <v>1690</v>
      </c>
      <c r="C21" s="25"/>
      <c r="D21" s="493"/>
      <c r="E21" s="53">
        <v>2300</v>
      </c>
      <c r="F21" s="53">
        <v>1610</v>
      </c>
    </row>
    <row r="22" spans="1:6" ht="30">
      <c r="A22" s="51" t="s">
        <v>1691</v>
      </c>
      <c r="B22" s="485" t="s">
        <v>1692</v>
      </c>
      <c r="C22" s="25" t="s">
        <v>321</v>
      </c>
      <c r="D22" s="493" t="s">
        <v>1667</v>
      </c>
      <c r="E22" s="53">
        <v>1900</v>
      </c>
      <c r="F22" s="53">
        <v>1330</v>
      </c>
    </row>
    <row r="23" spans="1:6">
      <c r="A23" s="51" t="s">
        <v>1693</v>
      </c>
      <c r="B23" s="485" t="s">
        <v>1694</v>
      </c>
      <c r="C23" s="25"/>
      <c r="D23" s="493"/>
      <c r="E23" s="53">
        <v>2500</v>
      </c>
      <c r="F23" s="53">
        <v>1750</v>
      </c>
    </row>
    <row r="24" spans="1:6">
      <c r="A24" s="51" t="s">
        <v>1695</v>
      </c>
      <c r="B24" s="485" t="s">
        <v>1696</v>
      </c>
      <c r="C24" s="492"/>
      <c r="D24" s="493"/>
      <c r="E24" s="53">
        <v>1800</v>
      </c>
      <c r="F24" s="53">
        <v>1260</v>
      </c>
    </row>
    <row r="25" spans="1:6">
      <c r="A25" s="51" t="s">
        <v>1697</v>
      </c>
      <c r="B25" s="485" t="s">
        <v>1698</v>
      </c>
      <c r="C25" s="492"/>
      <c r="D25" s="493" t="s">
        <v>1667</v>
      </c>
      <c r="E25" s="53">
        <v>425</v>
      </c>
      <c r="F25" s="53">
        <v>297.5</v>
      </c>
    </row>
    <row r="26" spans="1:6">
      <c r="D26" s="20"/>
    </row>
    <row r="27" spans="1:6">
      <c r="A27" s="49" t="s">
        <v>1699</v>
      </c>
      <c r="B27" s="49"/>
      <c r="C27" s="503"/>
      <c r="D27" s="494"/>
      <c r="E27" s="49"/>
      <c r="F27" s="49"/>
    </row>
    <row r="28" spans="1:6">
      <c r="A28" s="51" t="s">
        <v>1700</v>
      </c>
      <c r="B28" s="485" t="s">
        <v>1701</v>
      </c>
      <c r="C28" s="492"/>
      <c r="D28" s="493" t="s">
        <v>1667</v>
      </c>
      <c r="E28" s="53">
        <v>225</v>
      </c>
      <c r="F28" s="53">
        <v>157.5</v>
      </c>
    </row>
    <row r="29" spans="1:6">
      <c r="A29" s="51" t="s">
        <v>1702</v>
      </c>
      <c r="B29" s="485" t="s">
        <v>1703</v>
      </c>
      <c r="C29" s="492"/>
      <c r="D29" s="493" t="s">
        <v>1667</v>
      </c>
      <c r="E29" s="53">
        <v>600</v>
      </c>
      <c r="F29" s="53">
        <v>420</v>
      </c>
    </row>
    <row r="30" spans="1:6">
      <c r="A30" s="51" t="s">
        <v>1704</v>
      </c>
      <c r="B30" s="485" t="s">
        <v>1705</v>
      </c>
      <c r="C30" s="492"/>
      <c r="D30" s="493" t="s">
        <v>1667</v>
      </c>
      <c r="E30" s="53">
        <v>495</v>
      </c>
      <c r="F30" s="53">
        <v>346.5</v>
      </c>
    </row>
    <row r="31" spans="1:6" ht="30">
      <c r="A31" s="51" t="s">
        <v>1706</v>
      </c>
      <c r="B31" s="485" t="s">
        <v>1707</v>
      </c>
      <c r="C31" s="492"/>
      <c r="D31" s="493" t="s">
        <v>1667</v>
      </c>
      <c r="E31" s="53">
        <v>650</v>
      </c>
      <c r="F31" s="53">
        <v>454.99999999999994</v>
      </c>
    </row>
    <row r="32" spans="1:6">
      <c r="A32" s="51" t="s">
        <v>1708</v>
      </c>
      <c r="B32" s="485" t="s">
        <v>1709</v>
      </c>
      <c r="C32" s="492"/>
      <c r="D32" s="493" t="s">
        <v>1667</v>
      </c>
      <c r="E32" s="53">
        <v>495</v>
      </c>
      <c r="F32" s="53">
        <v>346.5</v>
      </c>
    </row>
    <row r="33" spans="1:6">
      <c r="A33" s="51" t="s">
        <v>1710</v>
      </c>
      <c r="B33" s="485" t="s">
        <v>1711</v>
      </c>
      <c r="C33" s="492"/>
      <c r="D33" s="493" t="s">
        <v>1667</v>
      </c>
      <c r="E33" s="53">
        <v>525</v>
      </c>
      <c r="F33" s="53">
        <v>367.5</v>
      </c>
    </row>
    <row r="34" spans="1:6">
      <c r="A34" s="51" t="s">
        <v>1712</v>
      </c>
      <c r="B34" s="485" t="s">
        <v>1713</v>
      </c>
      <c r="C34" s="492"/>
      <c r="D34" s="493" t="s">
        <v>1667</v>
      </c>
      <c r="E34" s="53">
        <v>575</v>
      </c>
      <c r="F34" s="53">
        <v>402.5</v>
      </c>
    </row>
    <row r="36" spans="1:6">
      <c r="A36" s="49" t="s">
        <v>1714</v>
      </c>
      <c r="B36" s="49"/>
      <c r="C36" s="503"/>
      <c r="D36" s="494"/>
      <c r="E36" s="49"/>
      <c r="F36" s="49"/>
    </row>
    <row r="37" spans="1:6">
      <c r="A37" s="51" t="s">
        <v>1715</v>
      </c>
      <c r="B37" s="485" t="s">
        <v>1716</v>
      </c>
      <c r="C37" s="492"/>
      <c r="D37" s="493" t="s">
        <v>1717</v>
      </c>
      <c r="E37" s="53">
        <v>120</v>
      </c>
      <c r="F37" s="53">
        <v>84</v>
      </c>
    </row>
    <row r="38" spans="1:6" ht="30">
      <c r="A38" s="51" t="s">
        <v>1718</v>
      </c>
      <c r="B38" s="485" t="s">
        <v>1719</v>
      </c>
      <c r="C38" s="492"/>
      <c r="D38" s="493" t="s">
        <v>1717</v>
      </c>
      <c r="E38" s="53">
        <v>120</v>
      </c>
      <c r="F38" s="53">
        <v>84</v>
      </c>
    </row>
    <row r="39" spans="1:6">
      <c r="A39" s="51" t="s">
        <v>1720</v>
      </c>
      <c r="B39" s="485" t="s">
        <v>1721</v>
      </c>
      <c r="C39" s="492"/>
      <c r="D39" s="493" t="s">
        <v>1717</v>
      </c>
      <c r="E39" s="53">
        <v>195</v>
      </c>
      <c r="F39" s="53">
        <v>136.5</v>
      </c>
    </row>
    <row r="40" spans="1:6">
      <c r="A40" s="51" t="s">
        <v>1722</v>
      </c>
      <c r="B40" s="485" t="s">
        <v>1723</v>
      </c>
      <c r="C40" s="492"/>
      <c r="D40" s="493" t="s">
        <v>1717</v>
      </c>
      <c r="E40" s="53">
        <v>225</v>
      </c>
      <c r="F40" s="53">
        <v>157.5</v>
      </c>
    </row>
    <row r="41" spans="1:6">
      <c r="A41" s="51" t="s">
        <v>1724</v>
      </c>
      <c r="B41" s="485" t="s">
        <v>1725</v>
      </c>
      <c r="C41" s="492"/>
      <c r="D41" s="493" t="s">
        <v>1717</v>
      </c>
      <c r="E41" s="53">
        <v>260</v>
      </c>
      <c r="F41" s="53">
        <v>182</v>
      </c>
    </row>
    <row r="42" spans="1:6">
      <c r="A42" s="51" t="s">
        <v>1726</v>
      </c>
      <c r="B42" s="485" t="s">
        <v>1727</v>
      </c>
      <c r="C42" s="492"/>
      <c r="D42" s="493" t="s">
        <v>1717</v>
      </c>
      <c r="E42" s="53">
        <v>275</v>
      </c>
      <c r="F42" s="53">
        <v>192.5</v>
      </c>
    </row>
    <row r="43" spans="1:6">
      <c r="A43" s="51" t="s">
        <v>1728</v>
      </c>
      <c r="B43" s="485" t="s">
        <v>1729</v>
      </c>
      <c r="C43" s="492"/>
      <c r="D43" s="493" t="s">
        <v>1717</v>
      </c>
      <c r="E43" s="53">
        <v>295</v>
      </c>
      <c r="F43" s="53">
        <v>206.5</v>
      </c>
    </row>
    <row r="44" spans="1:6">
      <c r="D44" s="20"/>
    </row>
    <row r="45" spans="1:6">
      <c r="A45" s="49" t="s">
        <v>1730</v>
      </c>
      <c r="B45" s="49"/>
      <c r="C45" s="503"/>
      <c r="D45" s="494"/>
      <c r="E45" s="49"/>
      <c r="F45" s="49"/>
    </row>
    <row r="46" spans="1:6">
      <c r="A46" s="51" t="s">
        <v>1731</v>
      </c>
      <c r="B46" s="485" t="s">
        <v>1732</v>
      </c>
      <c r="C46" s="492"/>
      <c r="D46" s="493" t="s">
        <v>1717</v>
      </c>
      <c r="E46" s="53">
        <v>300</v>
      </c>
      <c r="F46" s="53">
        <v>210</v>
      </c>
    </row>
    <row r="47" spans="1:6">
      <c r="D47" s="20"/>
    </row>
    <row r="48" spans="1:6">
      <c r="A48" s="49" t="s">
        <v>1733</v>
      </c>
      <c r="B48" s="49"/>
      <c r="C48" s="503"/>
      <c r="D48" s="494"/>
      <c r="E48" s="49"/>
      <c r="F48" s="49"/>
    </row>
    <row r="49" spans="1:6">
      <c r="A49" s="51" t="s">
        <v>1734</v>
      </c>
      <c r="B49" s="485" t="s">
        <v>1735</v>
      </c>
      <c r="C49" s="492"/>
      <c r="D49" s="493" t="s">
        <v>1717</v>
      </c>
      <c r="E49" s="53">
        <v>275</v>
      </c>
      <c r="F49" s="53">
        <v>192.5</v>
      </c>
    </row>
    <row r="50" spans="1:6">
      <c r="A50" s="51" t="s">
        <v>1736</v>
      </c>
      <c r="B50" s="485" t="s">
        <v>1737</v>
      </c>
      <c r="C50" s="492"/>
      <c r="D50" s="493" t="s">
        <v>1717</v>
      </c>
      <c r="E50" s="53">
        <v>50</v>
      </c>
      <c r="F50" s="53">
        <v>35</v>
      </c>
    </row>
    <row r="51" spans="1:6">
      <c r="A51" s="51" t="s">
        <v>1738</v>
      </c>
      <c r="B51" s="485" t="s">
        <v>1739</v>
      </c>
      <c r="C51" s="492"/>
      <c r="D51" s="493" t="s">
        <v>1717</v>
      </c>
      <c r="E51" s="53">
        <v>87.5</v>
      </c>
      <c r="F51" s="53">
        <v>125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2" r:id="rId7" xr:uid="{017FADCD-7C16-4979-9736-8BED71A88B99}"/>
    <hyperlink ref="C20" r:id="rId8" xr:uid="{9FF4FC6D-31D8-4F38-B473-F85DABF80C3C}"/>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365B-9F6C-4DD1-9242-F35160C678A0}">
  <sheetPr>
    <tabColor theme="5" tint="-0.499984740745262"/>
  </sheetPr>
  <dimension ref="A1:D25"/>
  <sheetViews>
    <sheetView workbookViewId="0">
      <selection activeCell="A3" sqref="A3:A4"/>
    </sheetView>
  </sheetViews>
  <sheetFormatPr defaultRowHeight="15"/>
  <cols>
    <col min="1" max="1" width="41.140625" customWidth="1"/>
    <col min="2" max="2" width="119.28515625" customWidth="1"/>
    <col min="3" max="4" width="32.28515625" customWidth="1"/>
  </cols>
  <sheetData>
    <row r="1" spans="1:4" ht="88.5" customHeight="1"/>
    <row r="2" spans="1:4" ht="97.5" customHeight="1">
      <c r="A2" s="500" t="s">
        <v>1740</v>
      </c>
      <c r="C2" s="621" t="s">
        <v>1741</v>
      </c>
      <c r="D2" s="621"/>
    </row>
    <row r="3" spans="1:4" ht="24">
      <c r="A3" s="173" t="s">
        <v>18</v>
      </c>
      <c r="B3" s="498"/>
      <c r="C3" s="621"/>
      <c r="D3" s="621"/>
    </row>
    <row r="4" spans="1:4" ht="24" customHeight="1">
      <c r="A4" s="173" t="s">
        <v>19</v>
      </c>
      <c r="B4" s="498"/>
      <c r="C4" s="621"/>
      <c r="D4" s="621"/>
    </row>
    <row r="5" spans="1:4" ht="24">
      <c r="A5" s="173" t="s">
        <v>20</v>
      </c>
      <c r="B5" s="498"/>
      <c r="C5" s="621"/>
      <c r="D5" s="621"/>
    </row>
    <row r="6" spans="1:4" ht="24">
      <c r="A6" s="173"/>
    </row>
    <row r="7" spans="1:4">
      <c r="A7" s="184" t="s">
        <v>21</v>
      </c>
      <c r="B7" s="184" t="s">
        <v>22</v>
      </c>
      <c r="C7" s="185" t="s">
        <v>163</v>
      </c>
      <c r="D7" s="183" t="s">
        <v>1560</v>
      </c>
    </row>
    <row r="8" spans="1:4">
      <c r="A8" s="49" t="s">
        <v>1520</v>
      </c>
      <c r="B8" s="49"/>
      <c r="C8" s="49"/>
      <c r="D8" s="49"/>
    </row>
    <row r="9" spans="1:4">
      <c r="A9" s="51" t="s">
        <v>1742</v>
      </c>
      <c r="B9" s="485" t="s">
        <v>1743</v>
      </c>
      <c r="C9" s="53" t="s">
        <v>1744</v>
      </c>
      <c r="D9" s="53" t="s">
        <v>1744</v>
      </c>
    </row>
    <row r="10" spans="1:4">
      <c r="A10" s="51" t="s">
        <v>1745</v>
      </c>
      <c r="B10" s="485" t="s">
        <v>1746</v>
      </c>
      <c r="C10" s="53" t="s">
        <v>1744</v>
      </c>
      <c r="D10" s="53" t="s">
        <v>1744</v>
      </c>
    </row>
    <row r="12" spans="1:4">
      <c r="A12" s="49" t="s">
        <v>1747</v>
      </c>
      <c r="B12" s="49"/>
      <c r="C12" s="49"/>
      <c r="D12" s="49"/>
    </row>
    <row r="13" spans="1:4">
      <c r="A13" s="51" t="s">
        <v>1748</v>
      </c>
      <c r="B13" s="485" t="s">
        <v>1749</v>
      </c>
      <c r="C13" s="53">
        <v>1662</v>
      </c>
      <c r="D13" s="53">
        <v>1330</v>
      </c>
    </row>
    <row r="14" spans="1:4">
      <c r="A14" s="51" t="s">
        <v>1750</v>
      </c>
      <c r="B14" s="485" t="s">
        <v>1751</v>
      </c>
      <c r="C14" s="53">
        <v>2308</v>
      </c>
      <c r="D14" s="53">
        <v>1847</v>
      </c>
    </row>
    <row r="15" spans="1:4">
      <c r="A15" s="51" t="s">
        <v>1752</v>
      </c>
      <c r="B15" s="485" t="s">
        <v>1753</v>
      </c>
      <c r="C15" s="53">
        <v>623</v>
      </c>
      <c r="D15" s="53">
        <v>499</v>
      </c>
    </row>
    <row r="16" spans="1:4">
      <c r="A16" s="51" t="s">
        <v>1754</v>
      </c>
      <c r="B16" s="485" t="s">
        <v>1755</v>
      </c>
      <c r="C16" s="53">
        <v>923</v>
      </c>
      <c r="D16" s="53">
        <v>739</v>
      </c>
    </row>
    <row r="18" spans="1:4">
      <c r="A18" s="49" t="s">
        <v>1756</v>
      </c>
      <c r="B18" s="49"/>
      <c r="C18" s="49"/>
      <c r="D18" s="49"/>
    </row>
    <row r="19" spans="1:4">
      <c r="A19" s="51" t="s">
        <v>1757</v>
      </c>
      <c r="B19" s="485" t="s">
        <v>1758</v>
      </c>
      <c r="C19" s="53">
        <v>1192</v>
      </c>
      <c r="D19" s="53">
        <v>954</v>
      </c>
    </row>
    <row r="20" spans="1:4">
      <c r="A20" s="51" t="s">
        <v>1759</v>
      </c>
      <c r="B20" s="485" t="s">
        <v>1760</v>
      </c>
      <c r="C20" s="53">
        <v>1515</v>
      </c>
      <c r="D20" s="53">
        <v>1212</v>
      </c>
    </row>
    <row r="21" spans="1:4">
      <c r="A21" s="51" t="s">
        <v>1761</v>
      </c>
      <c r="B21" s="485" t="s">
        <v>1762</v>
      </c>
      <c r="C21" s="53">
        <v>1752</v>
      </c>
      <c r="D21" s="53">
        <v>1402</v>
      </c>
    </row>
    <row r="22" spans="1:4">
      <c r="A22" s="51" t="s">
        <v>1763</v>
      </c>
      <c r="B22" s="485" t="s">
        <v>1764</v>
      </c>
      <c r="C22" s="53">
        <v>1038</v>
      </c>
      <c r="D22" s="53">
        <v>831</v>
      </c>
    </row>
    <row r="23" spans="1:4">
      <c r="A23" s="51" t="s">
        <v>1765</v>
      </c>
      <c r="B23" s="485" t="s">
        <v>1766</v>
      </c>
      <c r="C23" s="53">
        <v>1315</v>
      </c>
      <c r="D23" s="53">
        <v>1052</v>
      </c>
    </row>
    <row r="24" spans="1:4">
      <c r="A24" s="51" t="s">
        <v>1767</v>
      </c>
      <c r="B24" s="485" t="s">
        <v>1768</v>
      </c>
      <c r="C24" s="53">
        <v>1518</v>
      </c>
      <c r="D24" s="53">
        <v>1215</v>
      </c>
    </row>
    <row r="25" spans="1:4">
      <c r="A25" s="51" t="s">
        <v>1769</v>
      </c>
      <c r="B25" s="485" t="s">
        <v>1770</v>
      </c>
      <c r="C25" s="53">
        <v>1524</v>
      </c>
      <c r="D25" s="53">
        <v>1220</v>
      </c>
    </row>
  </sheetData>
  <mergeCells count="1">
    <mergeCell ref="C2:D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E18"/>
  <sheetViews>
    <sheetView zoomScale="85" zoomScaleNormal="85" workbookViewId="0">
      <selection activeCell="A9" sqref="A9:A10"/>
    </sheetView>
  </sheetViews>
  <sheetFormatPr defaultRowHeight="15"/>
  <cols>
    <col min="1" max="1" width="23.140625" customWidth="1"/>
    <col min="2" max="2" width="101.28515625" customWidth="1"/>
    <col min="3" max="3" width="22.85546875" customWidth="1"/>
    <col min="4" max="4" width="24.5703125" customWidth="1"/>
  </cols>
  <sheetData>
    <row r="9" spans="1:5" ht="24">
      <c r="A9" s="173" t="s">
        <v>18</v>
      </c>
      <c r="B9" s="174"/>
      <c r="C9" s="174"/>
      <c r="D9" s="174"/>
    </row>
    <row r="10" spans="1:5" ht="24">
      <c r="A10" s="173" t="s">
        <v>19</v>
      </c>
      <c r="B10" s="173"/>
      <c r="C10" s="173"/>
      <c r="D10" s="173"/>
    </row>
    <row r="11" spans="1:5" ht="24">
      <c r="A11" s="173" t="s">
        <v>1771</v>
      </c>
      <c r="B11" s="173"/>
      <c r="C11" s="173"/>
      <c r="D11" s="173"/>
    </row>
    <row r="12" spans="1:5" ht="24">
      <c r="A12" s="173" t="s">
        <v>20</v>
      </c>
      <c r="B12" s="173"/>
      <c r="C12" s="173"/>
      <c r="D12" s="173"/>
    </row>
    <row r="13" spans="1:5" ht="24">
      <c r="A13" s="173" t="s">
        <v>1772</v>
      </c>
      <c r="B13" s="173"/>
      <c r="C13" s="173"/>
      <c r="D13" s="173"/>
    </row>
    <row r="14" spans="1:5" ht="112.5">
      <c r="A14" s="386" t="s">
        <v>21</v>
      </c>
      <c r="B14" s="386" t="s">
        <v>22</v>
      </c>
      <c r="C14" s="386" t="s">
        <v>23</v>
      </c>
      <c r="D14" s="196" t="s">
        <v>1773</v>
      </c>
      <c r="E14" s="386" t="s">
        <v>494</v>
      </c>
    </row>
    <row r="15" spans="1:5">
      <c r="A15" s="192"/>
      <c r="B15" s="192"/>
      <c r="C15" s="192"/>
      <c r="D15" s="192"/>
      <c r="E15" s="192"/>
    </row>
    <row r="16" spans="1:5">
      <c r="A16" s="193" t="s">
        <v>28</v>
      </c>
      <c r="B16" s="193"/>
      <c r="C16" s="193"/>
      <c r="D16" s="193"/>
      <c r="E16" s="193"/>
    </row>
    <row r="17" spans="1:5" ht="45">
      <c r="A17" s="194" t="s">
        <v>1774</v>
      </c>
      <c r="B17" s="126" t="s">
        <v>1775</v>
      </c>
      <c r="C17" s="197">
        <f>E17*0.85</f>
        <v>594.15</v>
      </c>
      <c r="D17" s="197">
        <f>C17*0.85</f>
        <v>505.02749999999997</v>
      </c>
      <c r="E17" s="197">
        <v>699</v>
      </c>
    </row>
    <row r="18" spans="1:5">
      <c r="A18" s="194" t="s">
        <v>1776</v>
      </c>
      <c r="B18" s="126" t="s">
        <v>1777</v>
      </c>
      <c r="C18" s="197">
        <v>80</v>
      </c>
      <c r="D18" s="197">
        <f>C18*0.85</f>
        <v>68</v>
      </c>
      <c r="E18" s="197">
        <v>159</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F36"/>
  <sheetViews>
    <sheetView zoomScale="85" zoomScaleNormal="100" workbookViewId="0">
      <selection activeCell="S29" sqref="S29"/>
    </sheetView>
  </sheetViews>
  <sheetFormatPr defaultRowHeight="15"/>
  <cols>
    <col min="1" max="1" width="23.140625" customWidth="1"/>
    <col min="2" max="2" width="69.85546875" customWidth="1"/>
    <col min="3" max="6" width="23.5703125" customWidth="1"/>
    <col min="8" max="9" width="5.42578125" bestFit="1" customWidth="1"/>
  </cols>
  <sheetData>
    <row r="9" spans="1:6" ht="24">
      <c r="A9" s="623" t="s">
        <v>1778</v>
      </c>
      <c r="B9" s="623"/>
      <c r="C9" s="623"/>
      <c r="D9" s="623"/>
      <c r="E9" s="100"/>
      <c r="F9" s="100"/>
    </row>
    <row r="10" spans="1:6" ht="24">
      <c r="A10" s="173" t="s">
        <v>18</v>
      </c>
      <c r="B10" s="255"/>
      <c r="C10" s="255"/>
      <c r="D10" s="255"/>
      <c r="E10" s="100"/>
      <c r="F10" s="100"/>
    </row>
    <row r="11" spans="1:6" ht="24">
      <c r="A11" s="173" t="s">
        <v>19</v>
      </c>
      <c r="B11" s="255"/>
      <c r="C11" s="255"/>
      <c r="D11" s="255"/>
      <c r="E11" s="100"/>
      <c r="F11" s="100"/>
    </row>
    <row r="12" spans="1:6" ht="24">
      <c r="A12" s="255" t="s">
        <v>20</v>
      </c>
      <c r="B12" s="255"/>
      <c r="C12" s="255"/>
      <c r="D12" s="255"/>
      <c r="E12" s="100"/>
      <c r="F12" s="100"/>
    </row>
    <row r="13" spans="1:6" ht="158.25" customHeight="1">
      <c r="A13" s="624" t="s">
        <v>1779</v>
      </c>
      <c r="B13" s="581"/>
      <c r="C13" s="581"/>
      <c r="D13" s="581"/>
      <c r="E13" s="581"/>
      <c r="F13" s="581"/>
    </row>
    <row r="14" spans="1:6" ht="24">
      <c r="A14" s="255"/>
      <c r="B14" s="255"/>
      <c r="C14" s="255"/>
      <c r="D14" s="255"/>
      <c r="E14" s="100"/>
      <c r="F14" s="100"/>
    </row>
    <row r="15" spans="1:6" ht="24">
      <c r="A15" s="255"/>
      <c r="B15" s="255"/>
      <c r="C15" s="255"/>
      <c r="D15" s="255"/>
      <c r="E15" s="100"/>
      <c r="F15" s="100"/>
    </row>
    <row r="16" spans="1:6" ht="30">
      <c r="A16" s="413" t="s">
        <v>21</v>
      </c>
      <c r="B16" s="413" t="s">
        <v>22</v>
      </c>
      <c r="C16" s="413" t="s">
        <v>1780</v>
      </c>
      <c r="D16" s="413" t="s">
        <v>163</v>
      </c>
      <c r="E16" s="414" t="s">
        <v>1781</v>
      </c>
      <c r="F16" s="414" t="s">
        <v>1782</v>
      </c>
    </row>
    <row r="18" spans="1:6">
      <c r="A18" s="193" t="s">
        <v>1783</v>
      </c>
      <c r="B18" s="193"/>
      <c r="C18" s="193"/>
      <c r="D18" s="193"/>
      <c r="E18" s="193"/>
      <c r="F18" s="193"/>
    </row>
    <row r="19" spans="1:6">
      <c r="A19" s="194" t="s">
        <v>1784</v>
      </c>
      <c r="B19" s="126" t="s">
        <v>1785</v>
      </c>
      <c r="C19" s="53"/>
      <c r="D19" s="53">
        <v>795</v>
      </c>
      <c r="E19" s="511"/>
      <c r="F19" s="511">
        <v>795</v>
      </c>
    </row>
    <row r="20" spans="1:6">
      <c r="A20" s="416"/>
      <c r="B20" s="416"/>
      <c r="C20" s="417"/>
      <c r="D20" s="417"/>
      <c r="E20" s="417"/>
      <c r="F20" s="417"/>
    </row>
    <row r="21" spans="1:6">
      <c r="A21" s="193" t="s">
        <v>1786</v>
      </c>
      <c r="B21" s="193"/>
      <c r="C21" s="415"/>
      <c r="D21" s="415"/>
      <c r="E21" s="415"/>
      <c r="F21" s="415"/>
    </row>
    <row r="22" spans="1:6">
      <c r="A22" s="195" t="s">
        <v>1787</v>
      </c>
      <c r="B22" s="126" t="s">
        <v>1788</v>
      </c>
      <c r="C22" s="53">
        <v>28</v>
      </c>
      <c r="D22" s="53">
        <v>1008</v>
      </c>
      <c r="E22" s="511">
        <v>22.4</v>
      </c>
      <c r="F22" s="511">
        <v>806.4</v>
      </c>
    </row>
    <row r="23" spans="1:6">
      <c r="A23" s="195" t="s">
        <v>1789</v>
      </c>
      <c r="B23" s="126" t="s">
        <v>1790</v>
      </c>
      <c r="C23" s="53">
        <v>84</v>
      </c>
      <c r="D23" s="53">
        <v>3024</v>
      </c>
      <c r="E23" s="511">
        <v>67.2</v>
      </c>
      <c r="F23" s="511">
        <v>2419.1999999999998</v>
      </c>
    </row>
    <row r="24" spans="1:6">
      <c r="A24" s="195" t="s">
        <v>1791</v>
      </c>
      <c r="B24" s="126" t="s">
        <v>1792</v>
      </c>
      <c r="C24" s="53">
        <v>5.6</v>
      </c>
      <c r="D24" s="53">
        <v>201.6</v>
      </c>
      <c r="E24" s="511">
        <v>4.4800000000000004</v>
      </c>
      <c r="F24" s="511">
        <v>161.28</v>
      </c>
    </row>
    <row r="25" spans="1:6">
      <c r="A25" s="195" t="s">
        <v>1793</v>
      </c>
      <c r="B25" s="126" t="s">
        <v>1794</v>
      </c>
      <c r="C25" s="53" t="s">
        <v>170</v>
      </c>
      <c r="D25" s="53" t="s">
        <v>170</v>
      </c>
      <c r="E25" s="511" t="s">
        <v>170</v>
      </c>
      <c r="F25" s="511" t="s">
        <v>170</v>
      </c>
    </row>
    <row r="26" spans="1:6">
      <c r="A26" s="416"/>
      <c r="B26" s="416"/>
      <c r="C26" s="417"/>
      <c r="D26" s="417"/>
      <c r="E26" s="417"/>
      <c r="F26" s="417"/>
    </row>
    <row r="27" spans="1:6">
      <c r="A27" s="193" t="s">
        <v>1795</v>
      </c>
      <c r="B27" s="193"/>
      <c r="C27" s="415"/>
      <c r="D27" s="415"/>
      <c r="E27" s="415"/>
      <c r="F27" s="415"/>
    </row>
    <row r="28" spans="1:6">
      <c r="A28" s="194" t="s">
        <v>1796</v>
      </c>
      <c r="B28" s="126" t="s">
        <v>1788</v>
      </c>
      <c r="C28" s="53">
        <v>33.6</v>
      </c>
      <c r="D28" s="53">
        <v>403.2</v>
      </c>
      <c r="E28" s="511">
        <v>26.88</v>
      </c>
      <c r="F28" s="511">
        <v>322.56</v>
      </c>
    </row>
    <row r="29" spans="1:6">
      <c r="A29" s="194" t="s">
        <v>1797</v>
      </c>
      <c r="B29" s="126" t="s">
        <v>1790</v>
      </c>
      <c r="C29" s="53">
        <v>100.8</v>
      </c>
      <c r="D29" s="53">
        <v>1209.5999999999999</v>
      </c>
      <c r="E29" s="511">
        <v>80.64</v>
      </c>
      <c r="F29" s="511">
        <v>967.68</v>
      </c>
    </row>
    <row r="30" spans="1:6">
      <c r="A30" s="194" t="s">
        <v>1798</v>
      </c>
      <c r="B30" s="126" t="s">
        <v>1792</v>
      </c>
      <c r="C30" s="53">
        <v>6.72</v>
      </c>
      <c r="D30" s="53">
        <v>80.64</v>
      </c>
      <c r="E30" s="511">
        <v>5.38</v>
      </c>
      <c r="F30" s="511">
        <v>64.510000000000005</v>
      </c>
    </row>
    <row r="31" spans="1:6">
      <c r="A31" s="194" t="s">
        <v>1799</v>
      </c>
      <c r="B31" s="126" t="s">
        <v>1794</v>
      </c>
      <c r="C31" s="53" t="s">
        <v>170</v>
      </c>
      <c r="D31" s="53" t="s">
        <v>170</v>
      </c>
      <c r="E31" s="511" t="s">
        <v>170</v>
      </c>
      <c r="F31" s="511" t="s">
        <v>170</v>
      </c>
    </row>
    <row r="33" spans="1:6">
      <c r="A33" s="193" t="s">
        <v>1800</v>
      </c>
      <c r="B33" s="193"/>
      <c r="C33" s="415"/>
      <c r="D33" s="415"/>
      <c r="E33" s="415"/>
      <c r="F33" s="415"/>
    </row>
    <row r="34" spans="1:6" ht="45">
      <c r="A34" s="195" t="s">
        <v>1801</v>
      </c>
      <c r="B34" s="126" t="s">
        <v>1802</v>
      </c>
      <c r="C34" s="53"/>
      <c r="D34" s="53">
        <v>3600</v>
      </c>
      <c r="E34" s="510"/>
      <c r="F34" s="510">
        <v>2520</v>
      </c>
    </row>
    <row r="35" spans="1:6" ht="30">
      <c r="A35" s="195" t="s">
        <v>1803</v>
      </c>
      <c r="B35" s="126" t="s">
        <v>1804</v>
      </c>
      <c r="C35" s="53"/>
      <c r="D35" s="53">
        <v>1250</v>
      </c>
      <c r="E35" s="510"/>
      <c r="F35" s="510">
        <v>875</v>
      </c>
    </row>
    <row r="36" spans="1:6" ht="30">
      <c r="A36" s="195" t="s">
        <v>1805</v>
      </c>
      <c r="B36" s="126" t="s">
        <v>1806</v>
      </c>
      <c r="C36" s="53"/>
      <c r="D36" s="53">
        <v>1250</v>
      </c>
      <c r="E36" s="510"/>
      <c r="F36" s="510">
        <v>875</v>
      </c>
    </row>
  </sheetData>
  <mergeCells count="2">
    <mergeCell ref="A9:D9"/>
    <mergeCell ref="A13:F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activeCell="A7" sqref="A7:A8"/>
    </sheetView>
  </sheetViews>
  <sheetFormatPr defaultRowHeight="15"/>
  <cols>
    <col min="1" max="1" width="47.5703125" bestFit="1" customWidth="1"/>
    <col min="2" max="2" width="63.85546875" customWidth="1"/>
    <col min="3" max="3" width="9" bestFit="1" customWidth="1"/>
    <col min="4" max="4" width="8.85546875" bestFit="1" customWidth="1"/>
    <col min="5" max="5" width="13.42578125" bestFit="1" customWidth="1"/>
  </cols>
  <sheetData>
    <row r="1" spans="1:10">
      <c r="A1" s="627"/>
      <c r="B1" s="627"/>
      <c r="C1" s="627"/>
      <c r="D1" s="627"/>
      <c r="E1" s="627"/>
      <c r="F1" s="444"/>
      <c r="G1" s="444"/>
      <c r="H1" s="444"/>
      <c r="I1" s="444"/>
      <c r="J1" s="444"/>
    </row>
    <row r="2" spans="1:10">
      <c r="A2" s="627"/>
      <c r="B2" s="627"/>
      <c r="C2" s="627"/>
      <c r="D2" s="627"/>
      <c r="E2" s="627"/>
      <c r="F2" s="444"/>
      <c r="G2" s="444"/>
      <c r="H2" s="444"/>
      <c r="I2" s="444"/>
      <c r="J2" s="444"/>
    </row>
    <row r="3" spans="1:10">
      <c r="A3" s="627"/>
      <c r="B3" s="627"/>
      <c r="C3" s="627"/>
      <c r="D3" s="627"/>
      <c r="E3" s="627"/>
      <c r="F3" s="444"/>
      <c r="G3" s="444"/>
      <c r="H3" s="444"/>
      <c r="I3" s="444"/>
      <c r="J3" s="444"/>
    </row>
    <row r="4" spans="1:10">
      <c r="A4" s="627"/>
      <c r="B4" s="627"/>
      <c r="C4" s="627"/>
      <c r="D4" s="627"/>
      <c r="E4" s="627"/>
      <c r="F4" s="444"/>
      <c r="G4" s="444"/>
      <c r="H4" s="444"/>
      <c r="I4" s="444"/>
      <c r="J4" s="444"/>
    </row>
    <row r="5" spans="1:10">
      <c r="A5" s="627"/>
      <c r="B5" s="627"/>
      <c r="C5" s="627"/>
      <c r="D5" s="627"/>
      <c r="E5" s="627"/>
      <c r="F5" s="444"/>
      <c r="G5" s="444"/>
      <c r="H5" s="444"/>
      <c r="I5" s="444"/>
      <c r="J5" s="444"/>
    </row>
    <row r="6" spans="1:10" ht="24">
      <c r="A6" s="628" t="s">
        <v>1807</v>
      </c>
      <c r="B6" s="628"/>
      <c r="C6" s="628"/>
      <c r="D6" s="628"/>
      <c r="E6" s="628"/>
      <c r="F6" s="444"/>
      <c r="G6" s="444"/>
      <c r="H6" s="444"/>
      <c r="I6" s="444"/>
      <c r="J6" s="444"/>
    </row>
    <row r="7" spans="1:10" ht="24">
      <c r="A7" s="173" t="s">
        <v>18</v>
      </c>
      <c r="B7" s="445"/>
      <c r="C7" s="445"/>
      <c r="D7" s="445"/>
      <c r="E7" s="445"/>
      <c r="F7" s="445"/>
      <c r="G7" s="445"/>
      <c r="H7" s="445"/>
      <c r="I7" s="445"/>
      <c r="J7" s="445"/>
    </row>
    <row r="8" spans="1:10" ht="24">
      <c r="A8" s="173" t="s">
        <v>19</v>
      </c>
      <c r="B8" s="445"/>
      <c r="C8" s="445"/>
      <c r="D8" s="445"/>
      <c r="E8" s="445"/>
      <c r="F8" s="445"/>
      <c r="G8" s="445"/>
      <c r="H8" s="445"/>
      <c r="I8" s="445"/>
      <c r="J8" s="445"/>
    </row>
    <row r="9" spans="1:10" ht="24">
      <c r="A9" s="629" t="s">
        <v>20</v>
      </c>
      <c r="B9" s="629"/>
      <c r="C9" s="629"/>
      <c r="D9" s="629"/>
      <c r="E9" s="629"/>
      <c r="F9" s="629"/>
      <c r="G9" s="629"/>
      <c r="H9" s="629"/>
      <c r="I9" s="629"/>
      <c r="J9" s="629"/>
    </row>
    <row r="10" spans="1:10">
      <c r="A10" s="626"/>
      <c r="B10" s="626"/>
      <c r="C10" s="626"/>
      <c r="D10" s="626"/>
      <c r="E10" s="626"/>
      <c r="F10" s="100"/>
      <c r="G10" s="100"/>
      <c r="H10" s="100"/>
      <c r="I10" s="100"/>
      <c r="J10" s="100"/>
    </row>
    <row r="11" spans="1:10" ht="60">
      <c r="A11" s="21" t="s">
        <v>21</v>
      </c>
      <c r="B11" s="21" t="s">
        <v>22</v>
      </c>
      <c r="C11" s="21" t="s">
        <v>571</v>
      </c>
      <c r="D11" s="534" t="s">
        <v>163</v>
      </c>
      <c r="E11" s="506" t="s">
        <v>316</v>
      </c>
      <c r="F11" s="535" t="s">
        <v>1808</v>
      </c>
      <c r="G11" s="100"/>
      <c r="H11" s="100"/>
      <c r="I11" s="100"/>
      <c r="J11" s="100"/>
    </row>
    <row r="12" spans="1:10">
      <c r="A12" s="2"/>
      <c r="B12" s="2"/>
      <c r="C12" s="2"/>
      <c r="D12" s="118"/>
      <c r="E12" s="118"/>
      <c r="F12" s="34"/>
      <c r="G12" s="100"/>
      <c r="H12" s="100"/>
      <c r="I12" s="100"/>
      <c r="J12" s="100"/>
    </row>
    <row r="13" spans="1:10">
      <c r="A13" s="11" t="s">
        <v>1809</v>
      </c>
      <c r="B13" s="11"/>
      <c r="C13" s="11"/>
      <c r="D13" s="119"/>
      <c r="E13" s="119"/>
      <c r="F13" s="119"/>
      <c r="G13" s="100"/>
      <c r="H13" s="100"/>
      <c r="I13" s="100"/>
      <c r="J13" s="100"/>
    </row>
    <row r="14" spans="1:10">
      <c r="A14" s="120" t="s">
        <v>1810</v>
      </c>
      <c r="B14" s="10" t="s">
        <v>1811</v>
      </c>
      <c r="C14" s="18" t="s">
        <v>321</v>
      </c>
      <c r="D14" s="121">
        <v>4500</v>
      </c>
      <c r="E14" s="122">
        <v>3600</v>
      </c>
      <c r="F14" s="122">
        <v>15</v>
      </c>
      <c r="G14" s="100"/>
      <c r="H14" s="100"/>
      <c r="I14" s="100"/>
      <c r="J14" s="100"/>
    </row>
    <row r="15" spans="1:10">
      <c r="A15" s="123" t="s">
        <v>1812</v>
      </c>
      <c r="B15" s="10" t="s">
        <v>1813</v>
      </c>
      <c r="C15" s="18" t="s">
        <v>321</v>
      </c>
      <c r="D15" s="121">
        <v>180</v>
      </c>
      <c r="E15" s="122">
        <v>139</v>
      </c>
      <c r="F15" s="122">
        <v>12</v>
      </c>
      <c r="G15" s="100"/>
      <c r="H15" s="100"/>
      <c r="I15" s="100"/>
      <c r="J15" s="100"/>
    </row>
    <row r="17" spans="1:6">
      <c r="A17" s="11" t="s">
        <v>1814</v>
      </c>
      <c r="B17" s="11"/>
      <c r="C17" s="11"/>
      <c r="D17" s="119"/>
      <c r="E17" s="119"/>
      <c r="F17" s="119"/>
    </row>
    <row r="18" spans="1:6">
      <c r="A18" s="125" t="s">
        <v>1815</v>
      </c>
      <c r="B18" s="65" t="s">
        <v>1816</v>
      </c>
      <c r="C18" s="18" t="s">
        <v>321</v>
      </c>
      <c r="D18" s="121">
        <v>2500</v>
      </c>
      <c r="E18" s="122">
        <v>2000</v>
      </c>
      <c r="F18" s="122">
        <v>105</v>
      </c>
    </row>
    <row r="19" spans="1:6">
      <c r="A19" s="125" t="s">
        <v>1817</v>
      </c>
      <c r="B19" s="65" t="s">
        <v>1818</v>
      </c>
      <c r="C19" s="18" t="s">
        <v>321</v>
      </c>
      <c r="D19" s="121">
        <v>4000</v>
      </c>
      <c r="E19" s="122">
        <v>3200</v>
      </c>
      <c r="F19" s="122">
        <v>67</v>
      </c>
    </row>
    <row r="20" spans="1:6">
      <c r="A20" s="125" t="s">
        <v>1819</v>
      </c>
      <c r="B20" s="65" t="s">
        <v>1820</v>
      </c>
      <c r="C20" s="18" t="s">
        <v>321</v>
      </c>
      <c r="D20" s="121">
        <v>8000</v>
      </c>
      <c r="E20" s="122">
        <v>6400</v>
      </c>
      <c r="F20" s="122">
        <v>67</v>
      </c>
    </row>
    <row r="21" spans="1:6">
      <c r="A21" s="125" t="s">
        <v>1821</v>
      </c>
      <c r="B21" s="65" t="s">
        <v>1822</v>
      </c>
      <c r="C21" s="18" t="s">
        <v>321</v>
      </c>
      <c r="D21" s="121">
        <v>14000</v>
      </c>
      <c r="E21" s="122">
        <v>11200</v>
      </c>
      <c r="F21" s="122">
        <v>47</v>
      </c>
    </row>
    <row r="22" spans="1:6">
      <c r="A22" s="399" t="s">
        <v>1823</v>
      </c>
      <c r="B22" s="400" t="s">
        <v>1824</v>
      </c>
      <c r="C22" s="18" t="s">
        <v>321</v>
      </c>
      <c r="D22" s="121">
        <v>19000</v>
      </c>
      <c r="E22" s="122">
        <v>15200</v>
      </c>
      <c r="F22" s="122">
        <v>43</v>
      </c>
    </row>
    <row r="23" spans="1:6">
      <c r="A23" s="2"/>
      <c r="B23" s="2"/>
      <c r="C23" s="2"/>
      <c r="D23" s="124"/>
      <c r="E23" s="124"/>
      <c r="F23" s="2"/>
    </row>
    <row r="24" spans="1:6">
      <c r="A24" s="11" t="s">
        <v>1825</v>
      </c>
      <c r="B24" s="11"/>
      <c r="C24" s="11"/>
      <c r="D24" s="119"/>
      <c r="E24" s="119"/>
      <c r="F24" s="119"/>
    </row>
    <row r="25" spans="1:6">
      <c r="A25" s="399" t="s">
        <v>1826</v>
      </c>
      <c r="B25" s="400" t="s">
        <v>1827</v>
      </c>
      <c r="C25" s="18" t="s">
        <v>321</v>
      </c>
      <c r="D25" s="121">
        <v>2500</v>
      </c>
      <c r="E25" s="122">
        <v>2000</v>
      </c>
      <c r="F25" s="122">
        <v>34</v>
      </c>
    </row>
    <row r="26" spans="1:6">
      <c r="A26" s="399" t="s">
        <v>1828</v>
      </c>
      <c r="B26" s="400" t="s">
        <v>1829</v>
      </c>
      <c r="C26" s="18" t="s">
        <v>321</v>
      </c>
      <c r="D26" s="121">
        <v>4000</v>
      </c>
      <c r="E26" s="122">
        <v>3200</v>
      </c>
      <c r="F26" s="122">
        <v>54</v>
      </c>
    </row>
    <row r="27" spans="1:6">
      <c r="A27" s="125" t="s">
        <v>1830</v>
      </c>
      <c r="B27" s="65" t="s">
        <v>1831</v>
      </c>
      <c r="C27" s="18" t="s">
        <v>321</v>
      </c>
      <c r="D27" s="121">
        <v>8000</v>
      </c>
      <c r="E27" s="122">
        <v>6400</v>
      </c>
      <c r="F27" s="122">
        <v>54</v>
      </c>
    </row>
    <row r="28" spans="1:6">
      <c r="A28" s="125" t="s">
        <v>1832</v>
      </c>
      <c r="B28" s="65" t="s">
        <v>1833</v>
      </c>
      <c r="C28" s="18" t="s">
        <v>321</v>
      </c>
      <c r="D28" s="121">
        <v>14000</v>
      </c>
      <c r="E28" s="122">
        <v>11200</v>
      </c>
      <c r="F28" s="122">
        <v>47</v>
      </c>
    </row>
    <row r="29" spans="1:6">
      <c r="A29" s="399" t="s">
        <v>1834</v>
      </c>
      <c r="B29" s="400" t="s">
        <v>1835</v>
      </c>
      <c r="C29" s="18" t="s">
        <v>321</v>
      </c>
      <c r="D29" s="121">
        <v>19000</v>
      </c>
      <c r="E29" s="122">
        <v>15200</v>
      </c>
      <c r="F29" s="122">
        <v>43</v>
      </c>
    </row>
    <row r="30" spans="1:6">
      <c r="D30" s="124"/>
      <c r="E30" s="124"/>
      <c r="F30" s="2"/>
    </row>
    <row r="31" spans="1:6">
      <c r="A31" s="11" t="s">
        <v>1836</v>
      </c>
      <c r="B31" s="11"/>
      <c r="C31" s="11"/>
      <c r="D31" s="119"/>
      <c r="E31" s="119"/>
      <c r="F31" s="119"/>
    </row>
    <row r="32" spans="1:6" ht="30">
      <c r="A32" s="399" t="s">
        <v>1837</v>
      </c>
      <c r="B32" s="10" t="s">
        <v>1838</v>
      </c>
      <c r="C32" s="18" t="s">
        <v>321</v>
      </c>
      <c r="D32" s="121">
        <v>2799.9999999999995</v>
      </c>
      <c r="E32" s="122">
        <v>2240</v>
      </c>
      <c r="F32" s="122">
        <v>19</v>
      </c>
    </row>
    <row r="34" spans="1:5">
      <c r="A34" s="11" t="s">
        <v>1839</v>
      </c>
      <c r="B34" s="11"/>
      <c r="C34" s="11"/>
      <c r="D34" s="119"/>
      <c r="E34" s="119"/>
    </row>
    <row r="35" spans="1:5" ht="30">
      <c r="A35" s="399" t="s">
        <v>1840</v>
      </c>
      <c r="B35" s="10" t="s">
        <v>1841</v>
      </c>
      <c r="C35" s="18" t="s">
        <v>321</v>
      </c>
      <c r="D35" s="121">
        <v>1499.9999999999998</v>
      </c>
      <c r="E35" s="122">
        <v>1200</v>
      </c>
    </row>
    <row r="36" spans="1:5" ht="45">
      <c r="A36" s="399" t="s">
        <v>1842</v>
      </c>
      <c r="B36" s="10" t="s">
        <v>1843</v>
      </c>
      <c r="C36" s="10"/>
      <c r="D36" s="121">
        <v>499.99999999999994</v>
      </c>
      <c r="E36" s="122">
        <v>400</v>
      </c>
    </row>
    <row r="37" spans="1:5">
      <c r="A37" s="100"/>
      <c r="B37" s="100"/>
      <c r="C37" s="100"/>
      <c r="D37" s="100"/>
      <c r="E37" s="100"/>
    </row>
    <row r="38" spans="1:5">
      <c r="A38" s="100"/>
      <c r="B38" s="100"/>
      <c r="C38" s="100"/>
      <c r="D38" s="100"/>
      <c r="E38" s="100"/>
    </row>
    <row r="39" spans="1:5">
      <c r="A39" s="100"/>
      <c r="B39" s="100"/>
      <c r="C39" s="100"/>
      <c r="D39" s="100"/>
      <c r="E39" s="100"/>
    </row>
    <row r="40" spans="1:5">
      <c r="A40" s="446" t="s">
        <v>1844</v>
      </c>
      <c r="B40" s="100"/>
      <c r="C40" s="100"/>
      <c r="D40" s="100"/>
      <c r="E40" s="100"/>
    </row>
    <row r="41" spans="1:5">
      <c r="A41" s="100"/>
      <c r="B41" s="100"/>
      <c r="C41" s="100"/>
      <c r="D41" s="100"/>
      <c r="E41" s="100"/>
    </row>
    <row r="42" spans="1:5" ht="15.75">
      <c r="A42" s="447" t="s">
        <v>1845</v>
      </c>
      <c r="B42" s="100"/>
      <c r="C42" s="100"/>
      <c r="D42" s="100"/>
      <c r="E42" s="100"/>
    </row>
    <row r="43" spans="1:5" ht="132.75" customHeight="1">
      <c r="A43" s="625" t="s">
        <v>1846</v>
      </c>
      <c r="B43" s="625"/>
      <c r="C43" s="448"/>
      <c r="D43" s="100"/>
      <c r="E43" s="100"/>
    </row>
    <row r="44" spans="1:5">
      <c r="A44" s="449"/>
      <c r="B44" s="100"/>
      <c r="C44" s="100"/>
      <c r="D44" s="100"/>
      <c r="E44" s="100"/>
    </row>
    <row r="45" spans="1:5">
      <c r="A45" s="449"/>
      <c r="B45" s="100"/>
      <c r="C45" s="100"/>
      <c r="D45" s="100"/>
      <c r="E45" s="100"/>
    </row>
    <row r="46" spans="1:5">
      <c r="A46" s="450"/>
      <c r="B46" s="100"/>
      <c r="C46" s="100"/>
      <c r="D46" s="100"/>
      <c r="E46" s="100"/>
    </row>
    <row r="47" spans="1:5" ht="15.75">
      <c r="A47" s="451" t="s">
        <v>1809</v>
      </c>
      <c r="B47" s="100"/>
      <c r="C47" s="100"/>
      <c r="D47" s="100"/>
      <c r="E47" s="100"/>
    </row>
    <row r="48" spans="1:5" ht="114.75" customHeight="1">
      <c r="A48" s="625" t="s">
        <v>1847</v>
      </c>
      <c r="B48" s="625"/>
      <c r="C48" s="448"/>
      <c r="D48" s="100"/>
      <c r="E48" s="100"/>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fitToHeight="0"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323-E065-471C-A816-D88EAE55AD80}">
  <sheetPr>
    <tabColor theme="9"/>
  </sheetPr>
  <dimension ref="A9:G32"/>
  <sheetViews>
    <sheetView zoomScaleNormal="100" workbookViewId="0">
      <selection activeCell="D16" sqref="D16"/>
    </sheetView>
  </sheetViews>
  <sheetFormatPr defaultRowHeight="15"/>
  <cols>
    <col min="1" max="1" width="41.5703125" bestFit="1" customWidth="1"/>
    <col min="2" max="2" width="107.5703125" customWidth="1"/>
    <col min="3" max="3" width="22.85546875" customWidth="1"/>
    <col min="4" max="4" width="24.5703125" customWidth="1"/>
    <col min="5" max="5" width="16.85546875" customWidth="1"/>
    <col min="6" max="6" width="12.85546875" customWidth="1"/>
    <col min="7" max="7" width="34.42578125" bestFit="1" customWidth="1"/>
  </cols>
  <sheetData>
    <row r="9" spans="1:7" ht="24">
      <c r="A9" s="560" t="s">
        <v>17</v>
      </c>
      <c r="B9" s="560"/>
      <c r="C9" s="560"/>
      <c r="D9" s="560"/>
      <c r="E9" s="560"/>
      <c r="F9" s="560"/>
    </row>
    <row r="10" spans="1:7" ht="24">
      <c r="A10" s="173" t="s">
        <v>18</v>
      </c>
      <c r="B10" s="173"/>
      <c r="C10" s="173"/>
      <c r="D10" s="173"/>
      <c r="E10" s="173"/>
      <c r="F10" s="173"/>
    </row>
    <row r="11" spans="1:7" ht="24">
      <c r="A11" s="173" t="s">
        <v>19</v>
      </c>
      <c r="B11" s="173"/>
      <c r="C11" s="173"/>
      <c r="D11" s="173"/>
      <c r="E11" s="173"/>
      <c r="F11" s="173"/>
    </row>
    <row r="12" spans="1:7" ht="24">
      <c r="A12" s="173" t="s">
        <v>20</v>
      </c>
      <c r="B12" s="173"/>
      <c r="C12" s="173"/>
      <c r="D12" s="173"/>
      <c r="E12" s="173"/>
      <c r="F12" s="173"/>
    </row>
    <row r="13" spans="1:7">
      <c r="A13" s="196" t="s">
        <v>21</v>
      </c>
      <c r="B13" s="196" t="s">
        <v>22</v>
      </c>
      <c r="C13" s="196" t="s">
        <v>23</v>
      </c>
      <c r="D13" s="196" t="s">
        <v>24</v>
      </c>
      <c r="E13" s="196" t="s">
        <v>25</v>
      </c>
      <c r="F13" s="196" t="s">
        <v>26</v>
      </c>
      <c r="G13" s="232" t="s">
        <v>27</v>
      </c>
    </row>
    <row r="14" spans="1:7">
      <c r="A14" s="192"/>
      <c r="B14" s="192"/>
      <c r="C14" s="192"/>
      <c r="D14" s="192"/>
      <c r="E14" s="192"/>
      <c r="F14" s="192"/>
    </row>
    <row r="15" spans="1:7">
      <c r="A15" s="193" t="s">
        <v>28</v>
      </c>
      <c r="B15" s="193"/>
      <c r="C15" s="193"/>
      <c r="D15" s="193"/>
      <c r="E15" s="193"/>
      <c r="F15" s="193"/>
      <c r="G15" s="193"/>
    </row>
    <row r="16" spans="1:7" ht="30">
      <c r="A16" s="194" t="s">
        <v>29</v>
      </c>
      <c r="B16" s="126" t="s">
        <v>30</v>
      </c>
      <c r="C16" s="197">
        <v>1149</v>
      </c>
      <c r="D16" s="197">
        <v>1049</v>
      </c>
      <c r="E16" s="198">
        <f>C16-D16</f>
        <v>100</v>
      </c>
      <c r="F16" s="198">
        <v>1539</v>
      </c>
      <c r="G16" s="74" t="s">
        <v>31</v>
      </c>
    </row>
    <row r="17" spans="1:7" ht="30">
      <c r="A17" s="194" t="s">
        <v>32</v>
      </c>
      <c r="B17" s="126" t="s">
        <v>33</v>
      </c>
      <c r="C17" s="197">
        <v>1599</v>
      </c>
      <c r="D17" s="197">
        <v>1499</v>
      </c>
      <c r="E17" s="198">
        <f>C17-D17</f>
        <v>100</v>
      </c>
      <c r="F17" s="198">
        <v>2164</v>
      </c>
      <c r="G17" s="74" t="s">
        <v>34</v>
      </c>
    </row>
    <row r="18" spans="1:7">
      <c r="A18" s="233" t="s">
        <v>35</v>
      </c>
      <c r="B18" s="233"/>
      <c r="C18" s="233"/>
      <c r="D18" s="233"/>
      <c r="E18" s="233"/>
      <c r="F18" s="233"/>
      <c r="G18" s="234"/>
    </row>
    <row r="19" spans="1:7">
      <c r="A19" s="194" t="s">
        <v>36</v>
      </c>
      <c r="B19" s="126" t="s">
        <v>37</v>
      </c>
      <c r="C19" s="197">
        <v>720</v>
      </c>
      <c r="D19" s="197">
        <v>720</v>
      </c>
      <c r="E19" s="198"/>
      <c r="F19" s="198">
        <v>1039</v>
      </c>
      <c r="G19" s="74"/>
    </row>
    <row r="20" spans="1:7">
      <c r="A20" s="192"/>
      <c r="B20" s="192"/>
      <c r="C20" s="199"/>
      <c r="D20" s="199"/>
      <c r="E20" s="199"/>
      <c r="F20" s="199"/>
    </row>
    <row r="21" spans="1:7">
      <c r="A21" s="193" t="s">
        <v>38</v>
      </c>
      <c r="B21" s="193"/>
      <c r="C21" s="200"/>
      <c r="D21" s="200"/>
      <c r="E21" s="200"/>
      <c r="F21" s="200"/>
      <c r="G21" s="200"/>
    </row>
    <row r="22" spans="1:7" ht="30">
      <c r="A22" s="195" t="s">
        <v>39</v>
      </c>
      <c r="B22" s="126" t="s">
        <v>40</v>
      </c>
      <c r="C22" s="197">
        <v>2499</v>
      </c>
      <c r="D22" s="197">
        <v>2199</v>
      </c>
      <c r="E22" s="198">
        <f t="shared" ref="E22:E23" si="0">C22-D22</f>
        <v>300</v>
      </c>
      <c r="F22" s="198">
        <v>3041</v>
      </c>
      <c r="G22" s="74" t="s">
        <v>41</v>
      </c>
    </row>
    <row r="23" spans="1:7" ht="30">
      <c r="A23" s="195" t="s">
        <v>42</v>
      </c>
      <c r="B23" s="126" t="s">
        <v>43</v>
      </c>
      <c r="C23" s="197">
        <v>5599</v>
      </c>
      <c r="D23" s="197">
        <v>4999</v>
      </c>
      <c r="E23" s="198">
        <f t="shared" si="0"/>
        <v>600</v>
      </c>
      <c r="F23" s="198">
        <v>6779</v>
      </c>
      <c r="G23" s="74" t="s">
        <v>44</v>
      </c>
    </row>
    <row r="24" spans="1:7">
      <c r="A24" s="233" t="s">
        <v>35</v>
      </c>
      <c r="B24" s="233"/>
      <c r="C24" s="233"/>
      <c r="D24" s="233"/>
      <c r="E24" s="233"/>
      <c r="F24" s="233"/>
      <c r="G24" s="234"/>
    </row>
    <row r="25" spans="1:7">
      <c r="A25" s="194" t="s">
        <v>45</v>
      </c>
      <c r="B25" s="126" t="s">
        <v>46</v>
      </c>
      <c r="C25" s="197">
        <v>4240</v>
      </c>
      <c r="D25" s="197">
        <v>4240</v>
      </c>
      <c r="E25" s="198"/>
      <c r="F25" s="198">
        <v>6250</v>
      </c>
      <c r="G25" s="74"/>
    </row>
    <row r="26" spans="1:7">
      <c r="A26" s="192"/>
      <c r="B26" s="192"/>
      <c r="C26" s="199"/>
      <c r="D26" s="199"/>
      <c r="E26" s="199"/>
      <c r="F26" s="199"/>
    </row>
    <row r="27" spans="1:7">
      <c r="A27" s="193" t="s">
        <v>47</v>
      </c>
      <c r="B27" s="193"/>
      <c r="C27" s="200"/>
      <c r="D27" s="200"/>
      <c r="E27" s="200"/>
      <c r="F27" s="200"/>
      <c r="G27" s="200"/>
    </row>
    <row r="28" spans="1:7" ht="30">
      <c r="A28" s="194" t="s">
        <v>48</v>
      </c>
      <c r="B28" s="126" t="s">
        <v>49</v>
      </c>
      <c r="C28" s="197">
        <v>10499</v>
      </c>
      <c r="D28" s="197">
        <v>8499</v>
      </c>
      <c r="E28" s="198">
        <f t="shared" ref="E28:E29" si="1">C28-D28</f>
        <v>2000</v>
      </c>
      <c r="F28" s="198">
        <v>11718</v>
      </c>
      <c r="G28" s="74" t="s">
        <v>50</v>
      </c>
    </row>
    <row r="29" spans="1:7" ht="30">
      <c r="A29" s="236" t="s">
        <v>51</v>
      </c>
      <c r="B29" s="237" t="s">
        <v>52</v>
      </c>
      <c r="C29" s="197">
        <v>14999</v>
      </c>
      <c r="D29" s="197">
        <v>12999</v>
      </c>
      <c r="E29" s="198">
        <f t="shared" si="1"/>
        <v>2000</v>
      </c>
      <c r="F29" s="198">
        <v>17767</v>
      </c>
      <c r="G29" s="74" t="s">
        <v>53</v>
      </c>
    </row>
    <row r="30" spans="1:7">
      <c r="A30" s="233" t="s">
        <v>35</v>
      </c>
      <c r="B30" s="233"/>
      <c r="C30" s="233"/>
      <c r="D30" s="233"/>
      <c r="E30" s="233"/>
      <c r="F30" s="233"/>
      <c r="G30" s="234"/>
    </row>
    <row r="31" spans="1:7">
      <c r="A31" s="194" t="s">
        <v>45</v>
      </c>
      <c r="B31" s="126" t="s">
        <v>46</v>
      </c>
      <c r="C31" s="197">
        <v>4240</v>
      </c>
      <c r="D31" s="197">
        <v>4240</v>
      </c>
      <c r="E31" s="198"/>
      <c r="F31" s="198">
        <v>6250</v>
      </c>
      <c r="G31" s="74"/>
    </row>
    <row r="32" spans="1:7">
      <c r="A32" s="235" t="s">
        <v>54</v>
      </c>
      <c r="B32" s="126" t="s">
        <v>55</v>
      </c>
      <c r="C32" s="197">
        <v>1646</v>
      </c>
      <c r="D32" s="197">
        <v>1646</v>
      </c>
      <c r="E32" s="198"/>
      <c r="F32" s="198">
        <v>2214</v>
      </c>
      <c r="G32" s="74"/>
    </row>
  </sheetData>
  <mergeCells count="1">
    <mergeCell ref="A9:F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D33-ABE8-4C09-9FE1-2EF7BF776732}">
  <sheetPr>
    <tabColor theme="8"/>
    <pageSetUpPr fitToPage="1"/>
  </sheetPr>
  <dimension ref="A1:I35"/>
  <sheetViews>
    <sheetView topLeftCell="A10" zoomScale="115" zoomScaleNormal="115" workbookViewId="0">
      <selection activeCell="G10" sqref="G10:G13"/>
    </sheetView>
  </sheetViews>
  <sheetFormatPr defaultRowHeight="15"/>
  <cols>
    <col min="1" max="1" width="32.28515625" customWidth="1"/>
    <col min="2" max="2" width="98.5703125" customWidth="1"/>
    <col min="3" max="3" width="15.5703125" style="34" bestFit="1" customWidth="1"/>
    <col min="4" max="4" width="13" style="34" bestFit="1" customWidth="1"/>
    <col min="5" max="5" width="12.140625" customWidth="1"/>
    <col min="6" max="6" width="25.140625" customWidth="1"/>
    <col min="7" max="7" width="22.5703125" customWidth="1"/>
    <col min="8" max="8" width="14.140625" style="34" customWidth="1"/>
    <col min="9" max="9" width="17.85546875" style="34" customWidth="1"/>
  </cols>
  <sheetData>
    <row r="1" spans="1:7" ht="26.25">
      <c r="A1" s="630"/>
      <c r="B1" s="630"/>
      <c r="C1" s="401"/>
      <c r="D1" s="401"/>
      <c r="E1" s="100"/>
      <c r="F1" s="402"/>
      <c r="G1" s="402"/>
    </row>
    <row r="2" spans="1:7" ht="26.25">
      <c r="A2" s="174" t="s">
        <v>1848</v>
      </c>
      <c r="C2"/>
      <c r="D2"/>
      <c r="F2" s="402"/>
      <c r="G2" s="402"/>
    </row>
    <row r="3" spans="1:7" ht="26.25">
      <c r="A3" s="173" t="s">
        <v>18</v>
      </c>
      <c r="C3"/>
      <c r="D3"/>
      <c r="F3" s="402"/>
      <c r="G3" s="402"/>
    </row>
    <row r="4" spans="1:7" ht="26.25">
      <c r="A4" s="173" t="s">
        <v>19</v>
      </c>
      <c r="C4"/>
      <c r="D4"/>
      <c r="F4" s="402"/>
      <c r="G4" s="402"/>
    </row>
    <row r="5" spans="1:7" ht="26.25">
      <c r="A5" s="173" t="s">
        <v>20</v>
      </c>
      <c r="C5"/>
      <c r="D5"/>
      <c r="F5" s="402"/>
      <c r="G5" s="402"/>
    </row>
    <row r="6" spans="1:7" ht="26.25">
      <c r="C6"/>
      <c r="D6"/>
      <c r="F6" s="402"/>
      <c r="G6" s="402"/>
    </row>
    <row r="7" spans="1:7" ht="21">
      <c r="A7" s="631" t="s">
        <v>1849</v>
      </c>
      <c r="B7" s="632"/>
      <c r="C7" s="632"/>
      <c r="D7" s="632"/>
      <c r="E7" s="632"/>
      <c r="F7" s="632"/>
      <c r="G7" s="632"/>
    </row>
    <row r="8" spans="1:7">
      <c r="A8" s="21" t="s">
        <v>21</v>
      </c>
      <c r="B8" s="21" t="s">
        <v>22</v>
      </c>
      <c r="C8" s="534" t="s">
        <v>314</v>
      </c>
      <c r="D8" s="534" t="s">
        <v>493</v>
      </c>
      <c r="E8" s="534" t="s">
        <v>163</v>
      </c>
      <c r="F8" s="506" t="s">
        <v>316</v>
      </c>
      <c r="G8" s="506" t="s">
        <v>1850</v>
      </c>
    </row>
    <row r="9" spans="1:7" ht="30">
      <c r="A9" s="403" t="s">
        <v>1851</v>
      </c>
      <c r="B9" s="404" t="s">
        <v>1852</v>
      </c>
      <c r="C9" s="405" t="s">
        <v>321</v>
      </c>
      <c r="D9" s="405" t="s">
        <v>321</v>
      </c>
      <c r="E9" s="406">
        <v>10500</v>
      </c>
      <c r="F9" s="406">
        <v>8130</v>
      </c>
      <c r="G9" s="406" t="s">
        <v>170</v>
      </c>
    </row>
    <row r="10" spans="1:7" ht="30">
      <c r="A10" s="403" t="s">
        <v>1853</v>
      </c>
      <c r="B10" s="404" t="s">
        <v>1854</v>
      </c>
      <c r="C10" s="405" t="s">
        <v>321</v>
      </c>
      <c r="D10" s="405" t="s">
        <v>321</v>
      </c>
      <c r="E10" s="406">
        <v>5500</v>
      </c>
      <c r="F10" s="406">
        <v>4494</v>
      </c>
      <c r="G10" s="406" t="s">
        <v>170</v>
      </c>
    </row>
    <row r="11" spans="1:7" ht="30">
      <c r="A11" s="407" t="s">
        <v>1855</v>
      </c>
      <c r="B11" s="408" t="s">
        <v>1856</v>
      </c>
      <c r="C11" s="25" t="s">
        <v>321</v>
      </c>
      <c r="D11" s="25" t="s">
        <v>321</v>
      </c>
      <c r="E11" s="406">
        <v>1000</v>
      </c>
      <c r="F11" s="406">
        <v>764</v>
      </c>
      <c r="G11" s="406" t="s">
        <v>170</v>
      </c>
    </row>
    <row r="12" spans="1:7" ht="30">
      <c r="A12" s="407" t="s">
        <v>1857</v>
      </c>
      <c r="B12" s="408" t="s">
        <v>1858</v>
      </c>
      <c r="C12" s="25" t="s">
        <v>321</v>
      </c>
      <c r="D12" s="25" t="s">
        <v>321</v>
      </c>
      <c r="E12" s="406">
        <v>1150</v>
      </c>
      <c r="F12" s="406">
        <v>876</v>
      </c>
      <c r="G12" s="406" t="s">
        <v>170</v>
      </c>
    </row>
    <row r="13" spans="1:7" ht="30">
      <c r="A13" s="407" t="s">
        <v>1859</v>
      </c>
      <c r="B13" s="408" t="s">
        <v>1860</v>
      </c>
      <c r="C13" s="25" t="s">
        <v>321</v>
      </c>
      <c r="D13" s="25" t="s">
        <v>321</v>
      </c>
      <c r="E13" s="406">
        <v>1500</v>
      </c>
      <c r="F13" s="406">
        <v>1120</v>
      </c>
      <c r="G13" s="406" t="s">
        <v>170</v>
      </c>
    </row>
    <row r="17" spans="1:6" ht="21">
      <c r="A17" s="631" t="s">
        <v>1861</v>
      </c>
      <c r="B17" s="632"/>
      <c r="C17" s="632"/>
      <c r="D17" s="632"/>
      <c r="E17" s="632"/>
      <c r="F17" s="633"/>
    </row>
    <row r="18" spans="1:6">
      <c r="A18" s="21" t="s">
        <v>21</v>
      </c>
      <c r="B18" s="21" t="s">
        <v>22</v>
      </c>
      <c r="C18" s="534" t="s">
        <v>314</v>
      </c>
      <c r="D18" s="534" t="s">
        <v>493</v>
      </c>
      <c r="E18" s="534" t="s">
        <v>163</v>
      </c>
      <c r="F18" s="506" t="s">
        <v>316</v>
      </c>
    </row>
    <row r="19" spans="1:6">
      <c r="A19" s="74" t="s">
        <v>1862</v>
      </c>
      <c r="B19" s="404" t="s">
        <v>1863</v>
      </c>
      <c r="C19" s="25"/>
      <c r="D19" s="25"/>
      <c r="E19" s="406">
        <v>1615.4</v>
      </c>
      <c r="F19" s="406">
        <v>1066.1600000000001</v>
      </c>
    </row>
    <row r="20" spans="1:6">
      <c r="A20" s="74" t="s">
        <v>1864</v>
      </c>
      <c r="B20" s="404" t="s">
        <v>1865</v>
      </c>
      <c r="C20" s="25" t="s">
        <v>321</v>
      </c>
      <c r="D20" s="25"/>
      <c r="E20" s="406">
        <v>165.2</v>
      </c>
      <c r="F20" s="406">
        <v>109.03</v>
      </c>
    </row>
    <row r="21" spans="1:6">
      <c r="A21" s="74" t="s">
        <v>1866</v>
      </c>
      <c r="B21" s="404" t="s">
        <v>1867</v>
      </c>
      <c r="C21" s="25" t="s">
        <v>321</v>
      </c>
      <c r="D21" s="25"/>
      <c r="E21" s="406">
        <v>254</v>
      </c>
      <c r="F21" s="406">
        <v>167.64</v>
      </c>
    </row>
    <row r="22" spans="1:6">
      <c r="A22" s="74" t="s">
        <v>1868</v>
      </c>
      <c r="B22" s="404" t="s">
        <v>1869</v>
      </c>
      <c r="C22" s="25" t="s">
        <v>321</v>
      </c>
      <c r="D22" s="25"/>
      <c r="E22" s="406">
        <v>188</v>
      </c>
      <c r="F22" s="406">
        <v>124.08</v>
      </c>
    </row>
    <row r="23" spans="1:6">
      <c r="A23" s="74" t="s">
        <v>1870</v>
      </c>
      <c r="B23" s="404" t="s">
        <v>1871</v>
      </c>
      <c r="C23" s="25"/>
      <c r="D23" s="25"/>
      <c r="E23" s="406">
        <v>446.8</v>
      </c>
      <c r="F23" s="406">
        <v>294.89</v>
      </c>
    </row>
    <row r="24" spans="1:6">
      <c r="C24"/>
      <c r="D24"/>
    </row>
    <row r="25" spans="1:6">
      <c r="C25"/>
      <c r="D25"/>
    </row>
    <row r="26" spans="1:6">
      <c r="C26"/>
      <c r="D26"/>
    </row>
    <row r="27" spans="1:6" ht="21">
      <c r="A27" s="631" t="s">
        <v>1872</v>
      </c>
      <c r="B27" s="632"/>
      <c r="C27" s="632"/>
      <c r="D27" s="632"/>
      <c r="E27" s="632"/>
    </row>
    <row r="28" spans="1:6" ht="45">
      <c r="A28" s="21" t="s">
        <v>21</v>
      </c>
      <c r="B28" s="21" t="s">
        <v>22</v>
      </c>
      <c r="C28" s="534" t="s">
        <v>163</v>
      </c>
      <c r="D28" s="506" t="s">
        <v>316</v>
      </c>
      <c r="E28" s="535" t="s">
        <v>1808</v>
      </c>
    </row>
    <row r="29" spans="1:6">
      <c r="A29" s="11" t="s">
        <v>1814</v>
      </c>
      <c r="B29" s="11"/>
      <c r="C29" s="119"/>
      <c r="D29" s="119"/>
      <c r="E29" s="119"/>
    </row>
    <row r="30" spans="1:6">
      <c r="A30" s="74" t="s">
        <v>1815</v>
      </c>
      <c r="B30" s="74" t="s">
        <v>1816</v>
      </c>
      <c r="C30" s="406">
        <v>2500</v>
      </c>
      <c r="D30" s="406">
        <v>2000</v>
      </c>
      <c r="E30" s="406">
        <v>105</v>
      </c>
    </row>
    <row r="31" spans="1:6">
      <c r="A31" s="74" t="s">
        <v>1817</v>
      </c>
      <c r="B31" s="74" t="s">
        <v>1818</v>
      </c>
      <c r="C31" s="406">
        <v>4000</v>
      </c>
      <c r="D31" s="406">
        <v>3200</v>
      </c>
      <c r="E31" s="406">
        <v>67</v>
      </c>
    </row>
    <row r="32" spans="1:6">
      <c r="A32" s="74" t="s">
        <v>1819</v>
      </c>
      <c r="B32" s="74" t="s">
        <v>1820</v>
      </c>
      <c r="C32" s="406">
        <v>8000</v>
      </c>
      <c r="D32" s="406">
        <v>6400</v>
      </c>
      <c r="E32" s="406">
        <v>67</v>
      </c>
    </row>
    <row r="33" spans="1:5">
      <c r="A33" s="74" t="s">
        <v>1821</v>
      </c>
      <c r="B33" s="74" t="s">
        <v>1822</v>
      </c>
      <c r="C33" s="406">
        <v>14000</v>
      </c>
      <c r="D33" s="406">
        <v>11200</v>
      </c>
      <c r="E33" s="406">
        <v>47</v>
      </c>
    </row>
    <row r="34" spans="1:5">
      <c r="A34" s="74" t="s">
        <v>1823</v>
      </c>
      <c r="B34" s="74" t="s">
        <v>1824</v>
      </c>
      <c r="C34" s="406">
        <v>19000</v>
      </c>
      <c r="D34" s="406">
        <v>15200</v>
      </c>
      <c r="E34" s="406">
        <v>43</v>
      </c>
    </row>
    <row r="35" spans="1:5">
      <c r="A35" s="74" t="s">
        <v>1873</v>
      </c>
      <c r="B35" s="74" t="s">
        <v>1874</v>
      </c>
      <c r="C35" s="406">
        <v>2000</v>
      </c>
      <c r="D35" s="406">
        <v>1500</v>
      </c>
      <c r="E35" s="406"/>
    </row>
  </sheetData>
  <mergeCells count="4">
    <mergeCell ref="A1:B1"/>
    <mergeCell ref="A7:G7"/>
    <mergeCell ref="A17:F17"/>
    <mergeCell ref="A27:E27"/>
  </mergeCells>
  <hyperlinks>
    <hyperlink ref="C9" r:id="rId1" xr:uid="{4AC83467-B95F-4664-9B05-9800FF09EBF7}"/>
    <hyperlink ref="C10" r:id="rId2" xr:uid="{796F9427-C141-4AD4-AFB9-B6F61A4321D5}"/>
    <hyperlink ref="D9" r:id="rId3" xr:uid="{62F49A61-0501-46A6-A998-231C66A60023}"/>
    <hyperlink ref="C22" r:id="rId4" xr:uid="{733875F4-F6BB-4CED-8CA3-0522F0D81ABF}"/>
    <hyperlink ref="C20" r:id="rId5" xr:uid="{B2FE7F4D-DDDA-4D9D-B731-2A13EAF8F52D}"/>
    <hyperlink ref="C21" r:id="rId6" xr:uid="{8C0EC3C6-6782-4498-9E06-38279837B32C}"/>
    <hyperlink ref="C11" r:id="rId7" xr:uid="{B163FA38-3DF1-429C-8A03-01875846D3DB}"/>
    <hyperlink ref="C12" r:id="rId8" xr:uid="{617EC79E-F6B4-4D38-9D6E-0F490F021746}"/>
    <hyperlink ref="C13" r:id="rId9" xr:uid="{B850A088-DBDF-4310-9928-474DF31D4C7B}"/>
    <hyperlink ref="D11" r:id="rId10" xr:uid="{49A60C83-051E-41E3-AF18-4001DD36507E}"/>
    <hyperlink ref="D12" r:id="rId11" xr:uid="{285E5544-6E61-4F65-BEAF-0333A7A3D10B}"/>
    <hyperlink ref="D13" r:id="rId12" xr:uid="{10FF2611-F32D-49C8-B9EA-9A31EBD1381B}"/>
    <hyperlink ref="D10" r:id="rId13" xr:uid="{AB04EDFF-E77B-4070-8F7E-12B28F70886A}"/>
  </hyperlinks>
  <pageMargins left="0.7" right="0.7" top="0.75" bottom="0.75" header="0.3" footer="0.3"/>
  <pageSetup scale="55" fitToHeight="0" orientation="landscape"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8E7E-6650-437B-8A55-4CC57A2E7CF5}">
  <sheetPr>
    <tabColor rgb="FF7030A0"/>
  </sheetPr>
  <dimension ref="A1:M36"/>
  <sheetViews>
    <sheetView topLeftCell="A13" zoomScale="70" zoomScaleNormal="70" workbookViewId="0">
      <selection activeCell="H33" sqref="H33"/>
    </sheetView>
  </sheetViews>
  <sheetFormatPr defaultRowHeight="15"/>
  <cols>
    <col min="1" max="1" width="84.140625" customWidth="1"/>
    <col min="2" max="2" width="20.42578125" style="20" bestFit="1" customWidth="1"/>
    <col min="3" max="3" width="107.42578125" style="153" bestFit="1" customWidth="1"/>
    <col min="4" max="4" width="12" style="20" customWidth="1"/>
    <col min="5" max="7" width="17.140625" style="20" customWidth="1"/>
    <col min="8" max="8" width="17.42578125" style="20" customWidth="1"/>
    <col min="9" max="11" width="17.140625" style="20" customWidth="1"/>
    <col min="12" max="12" width="24" style="20" bestFit="1" customWidth="1"/>
    <col min="13" max="13" width="29.85546875" customWidth="1"/>
    <col min="14" max="14" width="10" bestFit="1" customWidth="1"/>
    <col min="15" max="15" width="23.42578125" customWidth="1"/>
    <col min="17" max="17" width="31" customWidth="1"/>
    <col min="21" max="21" width="30.5703125" customWidth="1"/>
  </cols>
  <sheetData>
    <row r="1" spans="1:13" ht="282" customHeight="1">
      <c r="A1" s="634"/>
      <c r="B1" s="634"/>
      <c r="C1" s="635" t="s">
        <v>1875</v>
      </c>
      <c r="D1" s="635"/>
      <c r="E1" s="635"/>
      <c r="F1" s="635"/>
      <c r="G1" s="636"/>
      <c r="H1" s="636"/>
      <c r="I1" s="636"/>
      <c r="J1" s="423"/>
      <c r="K1" s="423"/>
      <c r="L1" s="423"/>
      <c r="M1" s="100"/>
    </row>
    <row r="2" spans="1:13" ht="24">
      <c r="A2" s="601" t="s">
        <v>1876</v>
      </c>
      <c r="B2" s="601"/>
      <c r="C2" s="601"/>
      <c r="D2" s="601"/>
      <c r="E2" s="601"/>
      <c r="F2" s="601"/>
      <c r="G2" s="601"/>
      <c r="H2" s="601"/>
      <c r="I2" s="601"/>
      <c r="J2" s="601"/>
      <c r="K2" s="601"/>
      <c r="L2" s="601"/>
      <c r="M2" s="601"/>
    </row>
    <row r="3" spans="1:13" ht="24">
      <c r="A3" s="173" t="s">
        <v>18</v>
      </c>
      <c r="B3" s="255"/>
      <c r="C3" s="255"/>
      <c r="D3" s="255"/>
      <c r="E3" s="255"/>
      <c r="F3" s="255"/>
      <c r="G3" s="255"/>
      <c r="H3" s="255"/>
      <c r="I3" s="255"/>
      <c r="J3" s="255"/>
      <c r="K3" s="255"/>
      <c r="L3" s="255"/>
      <c r="M3" s="255"/>
    </row>
    <row r="4" spans="1:13" ht="24">
      <c r="A4" s="173" t="s">
        <v>19</v>
      </c>
      <c r="B4" s="255"/>
      <c r="C4" s="255"/>
      <c r="D4" s="255"/>
      <c r="E4" s="255"/>
      <c r="F4" s="255"/>
      <c r="G4" s="255"/>
      <c r="H4" s="255"/>
      <c r="I4" s="255"/>
      <c r="J4" s="255"/>
      <c r="K4" s="255"/>
      <c r="L4" s="255"/>
      <c r="M4" s="255"/>
    </row>
    <row r="5" spans="1:13" ht="24">
      <c r="A5" s="601" t="s">
        <v>20</v>
      </c>
      <c r="B5" s="601"/>
      <c r="C5" s="601"/>
      <c r="D5" s="601"/>
      <c r="E5" s="601"/>
      <c r="F5" s="601"/>
      <c r="G5" s="601"/>
      <c r="H5" s="601"/>
      <c r="I5" s="601"/>
      <c r="J5" s="601"/>
      <c r="K5" s="601"/>
      <c r="L5" s="601"/>
      <c r="M5" s="601"/>
    </row>
    <row r="6" spans="1:13" ht="92.25" customHeight="1">
      <c r="A6" s="637" t="s">
        <v>1877</v>
      </c>
      <c r="B6" s="637"/>
      <c r="C6" s="637"/>
      <c r="D6" s="425"/>
      <c r="E6" s="425"/>
      <c r="F6" s="424"/>
      <c r="G6" s="426"/>
      <c r="H6" s="426"/>
      <c r="I6" s="424"/>
      <c r="J6" s="424"/>
      <c r="K6" s="424"/>
      <c r="L6" s="424"/>
      <c r="M6" s="424"/>
    </row>
    <row r="7" spans="1:13">
      <c r="A7" s="100"/>
      <c r="B7" s="100"/>
      <c r="C7" s="422"/>
      <c r="D7" s="418"/>
      <c r="E7" s="418"/>
      <c r="F7" s="427"/>
      <c r="G7" s="428">
        <v>0.05</v>
      </c>
      <c r="H7" s="428">
        <v>0.25</v>
      </c>
      <c r="I7" s="428">
        <v>0.45</v>
      </c>
      <c r="J7" s="429"/>
      <c r="K7" s="429" t="s">
        <v>1878</v>
      </c>
      <c r="L7" s="429" t="s">
        <v>1879</v>
      </c>
      <c r="M7" s="100"/>
    </row>
    <row r="8" spans="1:13" s="3" customFormat="1" ht="54" customHeight="1">
      <c r="A8" s="430" t="s">
        <v>1290</v>
      </c>
      <c r="B8" s="430" t="s">
        <v>1289</v>
      </c>
      <c r="C8" s="431" t="s">
        <v>22</v>
      </c>
      <c r="D8" s="431" t="s">
        <v>1880</v>
      </c>
      <c r="E8" s="431" t="s">
        <v>1881</v>
      </c>
      <c r="F8" s="431" t="s">
        <v>494</v>
      </c>
      <c r="G8" s="431" t="s">
        <v>1882</v>
      </c>
      <c r="H8" s="431" t="s">
        <v>1883</v>
      </c>
      <c r="I8" s="431" t="s">
        <v>1884</v>
      </c>
      <c r="J8" s="432"/>
      <c r="K8" s="432" t="s">
        <v>1885</v>
      </c>
      <c r="L8" s="432" t="s">
        <v>1886</v>
      </c>
      <c r="M8" s="431" t="s">
        <v>1887</v>
      </c>
    </row>
    <row r="9" spans="1:13" ht="30">
      <c r="A9" s="433" t="s">
        <v>1888</v>
      </c>
      <c r="B9" s="433" t="s">
        <v>1889</v>
      </c>
      <c r="C9" s="434" t="s">
        <v>1890</v>
      </c>
      <c r="D9" s="435" t="s">
        <v>1891</v>
      </c>
      <c r="E9" s="435" t="s">
        <v>1892</v>
      </c>
      <c r="F9" s="436">
        <v>3390</v>
      </c>
      <c r="G9" s="436">
        <v>3220.5</v>
      </c>
      <c r="H9" s="436" t="s">
        <v>170</v>
      </c>
      <c r="I9" s="436" t="s">
        <v>170</v>
      </c>
      <c r="J9" s="437"/>
      <c r="K9" s="437"/>
      <c r="L9" s="437"/>
      <c r="M9" s="436">
        <v>270</v>
      </c>
    </row>
    <row r="10" spans="1:13" ht="30">
      <c r="A10" s="438" t="s">
        <v>1893</v>
      </c>
      <c r="B10" s="438" t="s">
        <v>1894</v>
      </c>
      <c r="C10" s="439" t="s">
        <v>1895</v>
      </c>
      <c r="D10" s="440" t="s">
        <v>1891</v>
      </c>
      <c r="E10" s="440" t="s">
        <v>1892</v>
      </c>
      <c r="F10" s="441">
        <v>3390</v>
      </c>
      <c r="G10" s="441">
        <v>3220.5</v>
      </c>
      <c r="H10" s="441" t="s">
        <v>170</v>
      </c>
      <c r="I10" s="441" t="s">
        <v>170</v>
      </c>
      <c r="J10" s="442"/>
      <c r="K10" s="442"/>
      <c r="L10" s="442"/>
      <c r="M10" s="441">
        <v>270</v>
      </c>
    </row>
    <row r="11" spans="1:13">
      <c r="A11" s="433" t="s">
        <v>1896</v>
      </c>
      <c r="B11" s="433" t="s">
        <v>1897</v>
      </c>
      <c r="C11" s="434" t="s">
        <v>1898</v>
      </c>
      <c r="D11" s="435" t="s">
        <v>1891</v>
      </c>
      <c r="E11" s="435" t="s">
        <v>1892</v>
      </c>
      <c r="F11" s="436">
        <v>5900</v>
      </c>
      <c r="G11" s="436">
        <v>5605</v>
      </c>
      <c r="H11" s="436" t="s">
        <v>170</v>
      </c>
      <c r="I11" s="436" t="s">
        <v>170</v>
      </c>
      <c r="J11" s="437"/>
      <c r="K11" s="437"/>
      <c r="L11" s="437"/>
      <c r="M11" s="436">
        <v>270</v>
      </c>
    </row>
    <row r="12" spans="1:13">
      <c r="A12" s="438" t="s">
        <v>1899</v>
      </c>
      <c r="B12" s="438" t="s">
        <v>1900</v>
      </c>
      <c r="C12" s="439" t="s">
        <v>1901</v>
      </c>
      <c r="D12" s="440" t="s">
        <v>1891</v>
      </c>
      <c r="E12" s="440" t="s">
        <v>1902</v>
      </c>
      <c r="F12" s="441">
        <v>7700</v>
      </c>
      <c r="G12" s="441">
        <v>7315</v>
      </c>
      <c r="H12" s="441" t="s">
        <v>170</v>
      </c>
      <c r="I12" s="441" t="s">
        <v>170</v>
      </c>
      <c r="J12" s="442"/>
      <c r="K12" s="442"/>
      <c r="L12" s="442"/>
      <c r="M12" s="441">
        <v>270</v>
      </c>
    </row>
    <row r="13" spans="1:13" ht="30">
      <c r="A13" s="433" t="s">
        <v>1903</v>
      </c>
      <c r="B13" s="433" t="s">
        <v>1904</v>
      </c>
      <c r="C13" s="434" t="s">
        <v>1905</v>
      </c>
      <c r="D13" s="435" t="s">
        <v>1891</v>
      </c>
      <c r="E13" s="435" t="s">
        <v>1902</v>
      </c>
      <c r="F13" s="436">
        <v>8100</v>
      </c>
      <c r="G13" s="436">
        <v>7695</v>
      </c>
      <c r="H13" s="436" t="s">
        <v>170</v>
      </c>
      <c r="I13" s="436" t="s">
        <v>170</v>
      </c>
      <c r="J13" s="437"/>
      <c r="K13" s="437"/>
      <c r="L13" s="437"/>
      <c r="M13" s="436">
        <v>270</v>
      </c>
    </row>
    <row r="14" spans="1:13" ht="30">
      <c r="A14" s="438" t="s">
        <v>1906</v>
      </c>
      <c r="B14" s="438" t="s">
        <v>1907</v>
      </c>
      <c r="C14" s="439" t="s">
        <v>1908</v>
      </c>
      <c r="D14" s="440" t="s">
        <v>1891</v>
      </c>
      <c r="E14" s="440" t="s">
        <v>1892</v>
      </c>
      <c r="F14" s="441">
        <v>6900</v>
      </c>
      <c r="G14" s="441">
        <v>6555</v>
      </c>
      <c r="H14" s="441" t="s">
        <v>170</v>
      </c>
      <c r="I14" s="441" t="s">
        <v>170</v>
      </c>
      <c r="J14" s="442"/>
      <c r="K14" s="442"/>
      <c r="L14" s="442"/>
      <c r="M14" s="441">
        <v>270</v>
      </c>
    </row>
    <row r="15" spans="1:13" ht="30">
      <c r="A15" s="433" t="s">
        <v>1909</v>
      </c>
      <c r="B15" s="433" t="s">
        <v>1910</v>
      </c>
      <c r="C15" s="434" t="s">
        <v>1911</v>
      </c>
      <c r="D15" s="435" t="s">
        <v>1891</v>
      </c>
      <c r="E15" s="435" t="s">
        <v>1902</v>
      </c>
      <c r="F15" s="436">
        <v>8520</v>
      </c>
      <c r="G15" s="436">
        <v>8094</v>
      </c>
      <c r="H15" s="436" t="s">
        <v>170</v>
      </c>
      <c r="I15" s="436" t="s">
        <v>170</v>
      </c>
      <c r="J15" s="437"/>
      <c r="K15" s="437"/>
      <c r="L15" s="437"/>
      <c r="M15" s="436">
        <v>270</v>
      </c>
    </row>
    <row r="16" spans="1:13" ht="30">
      <c r="A16" s="438" t="s">
        <v>1912</v>
      </c>
      <c r="B16" s="438" t="s">
        <v>1913</v>
      </c>
      <c r="C16" s="439" t="s">
        <v>1914</v>
      </c>
      <c r="D16" s="440" t="s">
        <v>1891</v>
      </c>
      <c r="E16" s="440" t="s">
        <v>1902</v>
      </c>
      <c r="F16" s="441">
        <v>6420</v>
      </c>
      <c r="G16" s="441">
        <v>6099</v>
      </c>
      <c r="H16" s="441" t="s">
        <v>170</v>
      </c>
      <c r="I16" s="441" t="s">
        <v>170</v>
      </c>
      <c r="J16" s="442"/>
      <c r="K16" s="441">
        <v>4815</v>
      </c>
      <c r="L16" s="441">
        <v>3611</v>
      </c>
      <c r="M16" s="441">
        <v>420</v>
      </c>
    </row>
    <row r="17" spans="1:13" ht="30">
      <c r="A17" s="433" t="s">
        <v>1915</v>
      </c>
      <c r="B17" s="433" t="s">
        <v>1916</v>
      </c>
      <c r="C17" s="434" t="s">
        <v>1917</v>
      </c>
      <c r="D17" s="435" t="s">
        <v>1223</v>
      </c>
      <c r="E17" s="435" t="s">
        <v>1902</v>
      </c>
      <c r="F17" s="436">
        <v>6420</v>
      </c>
      <c r="G17" s="436">
        <v>6099</v>
      </c>
      <c r="H17" s="436" t="s">
        <v>170</v>
      </c>
      <c r="I17" s="436" t="s">
        <v>170</v>
      </c>
      <c r="J17" s="437"/>
      <c r="K17" s="436">
        <v>4815</v>
      </c>
      <c r="L17" s="436">
        <v>3611</v>
      </c>
      <c r="M17" s="436">
        <v>270</v>
      </c>
    </row>
    <row r="18" spans="1:13" ht="42.6" customHeight="1">
      <c r="A18" s="438" t="s">
        <v>1918</v>
      </c>
      <c r="B18" s="438" t="s">
        <v>1919</v>
      </c>
      <c r="C18" s="439" t="s">
        <v>1920</v>
      </c>
      <c r="D18" s="440" t="s">
        <v>1223</v>
      </c>
      <c r="E18" s="440" t="s">
        <v>1892</v>
      </c>
      <c r="F18" s="441">
        <v>7200</v>
      </c>
      <c r="G18" s="441">
        <v>6840</v>
      </c>
      <c r="H18" s="441" t="s">
        <v>170</v>
      </c>
      <c r="I18" s="441" t="s">
        <v>170</v>
      </c>
      <c r="J18" s="442"/>
      <c r="K18" s="442"/>
      <c r="L18" s="442"/>
      <c r="M18" s="441">
        <v>270</v>
      </c>
    </row>
    <row r="19" spans="1:13" ht="30">
      <c r="A19" s="433" t="s">
        <v>1921</v>
      </c>
      <c r="B19" s="433" t="s">
        <v>1922</v>
      </c>
      <c r="C19" s="434" t="s">
        <v>1923</v>
      </c>
      <c r="D19" s="435" t="s">
        <v>1223</v>
      </c>
      <c r="E19" s="435" t="s">
        <v>1902</v>
      </c>
      <c r="F19" s="436">
        <v>8820</v>
      </c>
      <c r="G19" s="436">
        <v>8379</v>
      </c>
      <c r="H19" s="436" t="s">
        <v>170</v>
      </c>
      <c r="I19" s="436" t="s">
        <v>170</v>
      </c>
      <c r="J19" s="437"/>
      <c r="K19" s="437"/>
      <c r="L19" s="437"/>
      <c r="M19" s="436">
        <v>270</v>
      </c>
    </row>
    <row r="20" spans="1:13" ht="45">
      <c r="A20" s="438" t="s">
        <v>1924</v>
      </c>
      <c r="B20" s="438" t="s">
        <v>1925</v>
      </c>
      <c r="C20" s="439" t="s">
        <v>1926</v>
      </c>
      <c r="D20" s="440" t="s">
        <v>1223</v>
      </c>
      <c r="E20" s="440" t="s">
        <v>1902</v>
      </c>
      <c r="F20" s="441">
        <v>6200</v>
      </c>
      <c r="G20" s="441">
        <v>5890</v>
      </c>
      <c r="H20" s="441" t="s">
        <v>170</v>
      </c>
      <c r="I20" s="441" t="s">
        <v>170</v>
      </c>
      <c r="J20" s="442"/>
      <c r="K20" s="442"/>
      <c r="L20" s="442"/>
      <c r="M20" s="441"/>
    </row>
    <row r="21" spans="1:13" ht="30">
      <c r="A21" s="433" t="s">
        <v>1927</v>
      </c>
      <c r="B21" s="433" t="s">
        <v>1928</v>
      </c>
      <c r="C21" s="434" t="s">
        <v>1929</v>
      </c>
      <c r="D21" s="435" t="s">
        <v>1223</v>
      </c>
      <c r="E21" s="435" t="s">
        <v>1902</v>
      </c>
      <c r="F21" s="436">
        <v>15720</v>
      </c>
      <c r="G21" s="436">
        <v>14934</v>
      </c>
      <c r="H21" s="436" t="s">
        <v>170</v>
      </c>
      <c r="I21" s="436" t="s">
        <v>170</v>
      </c>
      <c r="J21" s="437"/>
      <c r="K21" s="437"/>
      <c r="L21" s="437"/>
      <c r="M21" s="436">
        <v>420</v>
      </c>
    </row>
    <row r="22" spans="1:13" ht="30">
      <c r="A22" s="438" t="s">
        <v>1930</v>
      </c>
      <c r="B22" s="438" t="s">
        <v>1931</v>
      </c>
      <c r="C22" s="439" t="s">
        <v>1932</v>
      </c>
      <c r="D22" s="440"/>
      <c r="E22" s="440" t="s">
        <v>1933</v>
      </c>
      <c r="F22" s="441">
        <v>8740</v>
      </c>
      <c r="G22" s="441">
        <v>8303</v>
      </c>
      <c r="H22" s="441" t="s">
        <v>170</v>
      </c>
      <c r="I22" s="441" t="s">
        <v>170</v>
      </c>
      <c r="J22" s="442"/>
      <c r="K22" s="442"/>
      <c r="L22" s="442"/>
      <c r="M22" s="441">
        <v>500</v>
      </c>
    </row>
    <row r="23" spans="1:13" ht="45">
      <c r="A23" s="433" t="s">
        <v>1934</v>
      </c>
      <c r="B23" s="433" t="s">
        <v>1935</v>
      </c>
      <c r="C23" s="434" t="s">
        <v>1936</v>
      </c>
      <c r="D23" s="435"/>
      <c r="E23" s="435"/>
      <c r="F23" s="436">
        <v>920</v>
      </c>
      <c r="G23" s="436">
        <v>874</v>
      </c>
      <c r="H23" s="436" t="s">
        <v>170</v>
      </c>
      <c r="I23" s="436" t="s">
        <v>1246</v>
      </c>
      <c r="J23" s="437"/>
      <c r="K23" s="437">
        <v>690</v>
      </c>
      <c r="L23" s="437">
        <v>518</v>
      </c>
      <c r="M23" s="436" t="s">
        <v>1246</v>
      </c>
    </row>
    <row r="24" spans="1:13" ht="45">
      <c r="A24" s="438" t="s">
        <v>1937</v>
      </c>
      <c r="B24" s="438" t="s">
        <v>1938</v>
      </c>
      <c r="C24" s="439" t="s">
        <v>1939</v>
      </c>
      <c r="D24" s="440"/>
      <c r="E24" s="440"/>
      <c r="F24" s="441">
        <v>1780</v>
      </c>
      <c r="G24" s="441">
        <v>1691</v>
      </c>
      <c r="H24" s="441" t="s">
        <v>170</v>
      </c>
      <c r="I24" s="441" t="s">
        <v>1246</v>
      </c>
      <c r="J24" s="442"/>
      <c r="K24" s="442">
        <v>1335</v>
      </c>
      <c r="L24" s="442">
        <v>1001</v>
      </c>
      <c r="M24" s="441" t="s">
        <v>1246</v>
      </c>
    </row>
    <row r="25" spans="1:13" ht="45">
      <c r="A25" s="433" t="s">
        <v>1940</v>
      </c>
      <c r="B25" s="433" t="s">
        <v>1941</v>
      </c>
      <c r="C25" s="434" t="s">
        <v>1942</v>
      </c>
      <c r="D25" s="435"/>
      <c r="E25" s="435"/>
      <c r="F25" s="436">
        <v>2590</v>
      </c>
      <c r="G25" s="436">
        <v>2460.5</v>
      </c>
      <c r="H25" s="436" t="s">
        <v>170</v>
      </c>
      <c r="I25" s="436" t="s">
        <v>1246</v>
      </c>
      <c r="J25" s="437"/>
      <c r="K25" s="437">
        <v>1943</v>
      </c>
      <c r="L25" s="437">
        <v>1457</v>
      </c>
      <c r="M25" s="436" t="s">
        <v>1246</v>
      </c>
    </row>
    <row r="26" spans="1:13" ht="45">
      <c r="A26" s="438" t="s">
        <v>1943</v>
      </c>
      <c r="B26" s="438" t="s">
        <v>1944</v>
      </c>
      <c r="C26" s="439" t="s">
        <v>1945</v>
      </c>
      <c r="D26" s="440"/>
      <c r="E26" s="440"/>
      <c r="F26" s="441">
        <v>4190</v>
      </c>
      <c r="G26" s="441">
        <v>3980.5</v>
      </c>
      <c r="H26" s="441" t="s">
        <v>170</v>
      </c>
      <c r="I26" s="441" t="s">
        <v>1246</v>
      </c>
      <c r="J26" s="442"/>
      <c r="K26" s="442">
        <v>3143</v>
      </c>
      <c r="L26" s="442">
        <v>2357</v>
      </c>
      <c r="M26" s="441" t="s">
        <v>1246</v>
      </c>
    </row>
    <row r="27" spans="1:13">
      <c r="A27" s="433" t="s">
        <v>1946</v>
      </c>
      <c r="B27" s="433" t="s">
        <v>1947</v>
      </c>
      <c r="C27" s="434" t="s">
        <v>1948</v>
      </c>
      <c r="D27" s="435"/>
      <c r="E27" s="435"/>
      <c r="F27" s="436">
        <v>920</v>
      </c>
      <c r="G27" s="436">
        <v>874</v>
      </c>
      <c r="H27" s="436" t="s">
        <v>170</v>
      </c>
      <c r="I27" s="436" t="s">
        <v>1246</v>
      </c>
      <c r="J27" s="437"/>
      <c r="K27" s="437">
        <v>690</v>
      </c>
      <c r="L27" s="437">
        <v>518</v>
      </c>
      <c r="M27" s="436" t="s">
        <v>1246</v>
      </c>
    </row>
    <row r="28" spans="1:13" ht="45">
      <c r="A28" s="438" t="s">
        <v>1949</v>
      </c>
      <c r="B28" s="438" t="s">
        <v>1950</v>
      </c>
      <c r="C28" s="439" t="s">
        <v>1951</v>
      </c>
      <c r="D28" s="440"/>
      <c r="E28" s="440"/>
      <c r="F28" s="441">
        <v>920</v>
      </c>
      <c r="G28" s="441">
        <v>874</v>
      </c>
      <c r="H28" s="441" t="s">
        <v>170</v>
      </c>
      <c r="I28" s="441"/>
      <c r="J28" s="442"/>
      <c r="K28" s="442">
        <v>690</v>
      </c>
      <c r="L28" s="442">
        <v>518</v>
      </c>
      <c r="M28" s="441"/>
    </row>
    <row r="29" spans="1:13" ht="45">
      <c r="A29" s="433" t="s">
        <v>1952</v>
      </c>
      <c r="B29" s="433" t="s">
        <v>1953</v>
      </c>
      <c r="C29" s="434" t="s">
        <v>1954</v>
      </c>
      <c r="D29" s="435"/>
      <c r="E29" s="435"/>
      <c r="F29" s="436">
        <v>1780</v>
      </c>
      <c r="G29" s="436">
        <v>1691</v>
      </c>
      <c r="H29" s="436" t="s">
        <v>170</v>
      </c>
      <c r="I29" s="436"/>
      <c r="J29" s="437"/>
      <c r="K29" s="437">
        <v>1335</v>
      </c>
      <c r="L29" s="437">
        <v>1001</v>
      </c>
      <c r="M29" s="436"/>
    </row>
    <row r="30" spans="1:13" ht="45">
      <c r="A30" s="438" t="s">
        <v>1955</v>
      </c>
      <c r="B30" s="438" t="s">
        <v>1956</v>
      </c>
      <c r="C30" s="439" t="s">
        <v>1957</v>
      </c>
      <c r="D30" s="440"/>
      <c r="E30" s="440"/>
      <c r="F30" s="441">
        <v>2590</v>
      </c>
      <c r="G30" s="441">
        <v>2460.5</v>
      </c>
      <c r="H30" s="441" t="s">
        <v>170</v>
      </c>
      <c r="I30" s="441"/>
      <c r="J30" s="442"/>
      <c r="K30" s="442">
        <v>1943</v>
      </c>
      <c r="L30" s="442">
        <v>1457</v>
      </c>
      <c r="M30" s="441"/>
    </row>
    <row r="31" spans="1:13" ht="45">
      <c r="A31" s="433" t="s">
        <v>1958</v>
      </c>
      <c r="B31" s="433" t="s">
        <v>1959</v>
      </c>
      <c r="C31" s="434" t="s">
        <v>1960</v>
      </c>
      <c r="D31" s="435"/>
      <c r="E31" s="435"/>
      <c r="F31" s="436">
        <v>4190</v>
      </c>
      <c r="G31" s="436">
        <v>3980.5</v>
      </c>
      <c r="H31" s="436" t="s">
        <v>170</v>
      </c>
      <c r="I31" s="436"/>
      <c r="J31" s="437"/>
      <c r="K31" s="437">
        <v>3143</v>
      </c>
      <c r="L31" s="437">
        <v>2357</v>
      </c>
      <c r="M31" s="436"/>
    </row>
    <row r="32" spans="1:13" ht="30">
      <c r="A32" s="438" t="s">
        <v>1961</v>
      </c>
      <c r="B32" s="438" t="s">
        <v>1962</v>
      </c>
      <c r="C32" s="439" t="s">
        <v>1963</v>
      </c>
      <c r="D32" s="440"/>
      <c r="E32" s="440"/>
      <c r="F32" s="441" t="s">
        <v>170</v>
      </c>
      <c r="G32" s="441"/>
      <c r="H32" s="441"/>
      <c r="I32" s="441"/>
      <c r="J32" s="442"/>
      <c r="K32" s="442"/>
      <c r="L32" s="442"/>
      <c r="M32" s="441"/>
    </row>
    <row r="33" spans="1:13" ht="30">
      <c r="A33" s="433" t="s">
        <v>1964</v>
      </c>
      <c r="B33" s="433" t="s">
        <v>1965</v>
      </c>
      <c r="C33" s="434" t="s">
        <v>1964</v>
      </c>
      <c r="D33" s="435"/>
      <c r="E33" s="435"/>
      <c r="F33" s="436">
        <v>2200</v>
      </c>
      <c r="G33" s="436">
        <v>2090</v>
      </c>
      <c r="H33" s="436" t="s">
        <v>170</v>
      </c>
      <c r="I33" s="436" t="s">
        <v>1246</v>
      </c>
      <c r="J33" s="437"/>
      <c r="K33" s="437"/>
      <c r="L33" s="437"/>
      <c r="M33" s="436" t="s">
        <v>1966</v>
      </c>
    </row>
    <row r="34" spans="1:13">
      <c r="A34" s="438" t="s">
        <v>1967</v>
      </c>
      <c r="B34" s="438" t="s">
        <v>1968</v>
      </c>
      <c r="C34" s="439" t="s">
        <v>1967</v>
      </c>
      <c r="D34" s="440"/>
      <c r="E34" s="440"/>
      <c r="F34" s="441" t="s">
        <v>170</v>
      </c>
      <c r="G34" s="441"/>
      <c r="H34" s="441"/>
      <c r="I34" s="441"/>
      <c r="J34" s="442"/>
      <c r="K34" s="442"/>
      <c r="L34" s="442"/>
      <c r="M34" s="441"/>
    </row>
    <row r="35" spans="1:13">
      <c r="A35" s="433" t="s">
        <v>1969</v>
      </c>
      <c r="B35" s="433" t="s">
        <v>1970</v>
      </c>
      <c r="C35" s="434" t="s">
        <v>1969</v>
      </c>
      <c r="D35" s="435"/>
      <c r="E35" s="435"/>
      <c r="F35" s="436" t="s">
        <v>170</v>
      </c>
      <c r="G35" s="436"/>
      <c r="H35" s="436"/>
      <c r="I35" s="436"/>
      <c r="J35" s="437"/>
      <c r="K35" s="437"/>
      <c r="L35" s="437"/>
      <c r="M35" s="436"/>
    </row>
    <row r="36" spans="1:13">
      <c r="A36" s="438" t="s">
        <v>1971</v>
      </c>
      <c r="B36" s="438" t="s">
        <v>1972</v>
      </c>
      <c r="C36" s="439" t="s">
        <v>1971</v>
      </c>
      <c r="D36" s="440"/>
      <c r="E36" s="440"/>
      <c r="F36" s="441" t="s">
        <v>170</v>
      </c>
      <c r="G36" s="441"/>
      <c r="H36" s="441"/>
      <c r="I36" s="441"/>
      <c r="J36" s="442"/>
      <c r="K36" s="442"/>
      <c r="L36" s="442"/>
      <c r="M36" s="441"/>
    </row>
  </sheetData>
  <mergeCells count="6">
    <mergeCell ref="A1:B1"/>
    <mergeCell ref="C1:F1"/>
    <mergeCell ref="G1:I1"/>
    <mergeCell ref="A6:C6"/>
    <mergeCell ref="A2:M2"/>
    <mergeCell ref="A5:M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F10C-F28F-4618-BAC6-F8BC42939264}">
  <sheetPr>
    <tabColor rgb="FF7030A0"/>
  </sheetPr>
  <dimension ref="A1:H14"/>
  <sheetViews>
    <sheetView tabSelected="1" zoomScale="130" zoomScaleNormal="130" workbookViewId="0">
      <selection activeCell="A3" sqref="A3:A4"/>
    </sheetView>
  </sheetViews>
  <sheetFormatPr defaultRowHeight="15"/>
  <cols>
    <col min="1" max="1" width="55.28515625" customWidth="1"/>
    <col min="2" max="2" width="63.85546875" customWidth="1"/>
    <col min="3" max="3" width="9" style="34" customWidth="1"/>
    <col min="4" max="4" width="8.85546875" style="34" customWidth="1"/>
    <col min="5" max="5" width="8" style="34" customWidth="1"/>
    <col min="6" max="6" width="9.140625" style="34" customWidth="1"/>
    <col min="7" max="7" width="8.85546875" style="34" bestFit="1" customWidth="1"/>
    <col min="8" max="8" width="14.85546875" style="34" customWidth="1"/>
  </cols>
  <sheetData>
    <row r="1" spans="1:8" ht="116.25" customHeight="1"/>
    <row r="2" spans="1:8" ht="24" customHeight="1">
      <c r="A2" s="527" t="s">
        <v>1973</v>
      </c>
      <c r="B2" s="638" t="s">
        <v>1974</v>
      </c>
      <c r="C2" s="638"/>
      <c r="D2" s="638"/>
      <c r="E2" s="638"/>
      <c r="F2" s="638"/>
      <c r="G2" s="638"/>
      <c r="H2" s="638"/>
    </row>
    <row r="3" spans="1:8" ht="24" customHeight="1">
      <c r="A3" s="173" t="s">
        <v>18</v>
      </c>
      <c r="B3" s="638"/>
      <c r="C3" s="638"/>
      <c r="D3" s="638"/>
      <c r="E3" s="638"/>
      <c r="F3" s="638"/>
      <c r="G3" s="638"/>
      <c r="H3" s="638"/>
    </row>
    <row r="4" spans="1:8" ht="24">
      <c r="A4" s="173" t="s">
        <v>19</v>
      </c>
      <c r="B4" s="638"/>
      <c r="C4" s="638"/>
      <c r="D4" s="638"/>
      <c r="E4" s="638"/>
      <c r="F4" s="638"/>
      <c r="G4" s="638"/>
      <c r="H4" s="638"/>
    </row>
    <row r="5" spans="1:8" ht="24">
      <c r="A5" s="445" t="s">
        <v>20</v>
      </c>
      <c r="B5" s="638"/>
      <c r="C5" s="638"/>
      <c r="D5" s="638"/>
      <c r="E5" s="638"/>
      <c r="F5" s="638"/>
      <c r="G5" s="638"/>
      <c r="H5" s="638"/>
    </row>
    <row r="6" spans="1:8" ht="45.75" customHeight="1">
      <c r="A6" s="528"/>
      <c r="B6" s="639"/>
      <c r="C6" s="639"/>
      <c r="D6" s="639"/>
      <c r="E6" s="639"/>
      <c r="F6" s="639"/>
      <c r="G6" s="639"/>
      <c r="H6" s="639"/>
    </row>
    <row r="7" spans="1:8" ht="30">
      <c r="A7" s="505" t="s">
        <v>21</v>
      </c>
      <c r="B7" s="505" t="s">
        <v>22</v>
      </c>
      <c r="C7" s="505" t="s">
        <v>314</v>
      </c>
      <c r="D7" s="505" t="s">
        <v>1975</v>
      </c>
      <c r="E7" s="505" t="s">
        <v>1976</v>
      </c>
      <c r="F7" s="505" t="s">
        <v>1977</v>
      </c>
      <c r="G7" s="506" t="s">
        <v>163</v>
      </c>
      <c r="H7" s="506" t="s">
        <v>316</v>
      </c>
    </row>
    <row r="8" spans="1:8">
      <c r="A8" s="2"/>
      <c r="B8" s="2"/>
      <c r="G8" s="507"/>
      <c r="H8" s="507"/>
    </row>
    <row r="9" spans="1:8">
      <c r="A9" s="11" t="s">
        <v>1809</v>
      </c>
      <c r="B9" s="11"/>
      <c r="C9" s="43"/>
      <c r="D9" s="43"/>
      <c r="E9" s="43"/>
      <c r="F9" s="43"/>
      <c r="G9" s="508"/>
      <c r="H9" s="508"/>
    </row>
    <row r="10" spans="1:8">
      <c r="A10" s="120" t="s">
        <v>1978</v>
      </c>
      <c r="B10" s="9" t="s">
        <v>1979</v>
      </c>
      <c r="C10" s="25" t="s">
        <v>321</v>
      </c>
      <c r="D10" s="25" t="s">
        <v>321</v>
      </c>
      <c r="E10" s="25" t="s">
        <v>321</v>
      </c>
      <c r="F10" s="25" t="s">
        <v>321</v>
      </c>
      <c r="G10" s="91">
        <v>1099</v>
      </c>
      <c r="H10" s="509">
        <v>850</v>
      </c>
    </row>
    <row r="11" spans="1:8">
      <c r="A11" s="123" t="s">
        <v>1980</v>
      </c>
      <c r="B11" s="9" t="s">
        <v>1981</v>
      </c>
      <c r="C11" s="25" t="s">
        <v>321</v>
      </c>
      <c r="D11" s="25" t="s">
        <v>321</v>
      </c>
      <c r="E11" s="25"/>
      <c r="F11" s="25"/>
      <c r="G11" s="91">
        <v>549</v>
      </c>
      <c r="H11" s="509">
        <v>399</v>
      </c>
    </row>
    <row r="12" spans="1:8">
      <c r="A12" s="123" t="s">
        <v>1982</v>
      </c>
      <c r="B12" s="9" t="s">
        <v>1983</v>
      </c>
      <c r="C12" s="25" t="s">
        <v>321</v>
      </c>
      <c r="D12" s="25"/>
      <c r="E12" s="25"/>
      <c r="F12" s="25"/>
      <c r="G12" s="91">
        <v>199</v>
      </c>
      <c r="H12" s="509">
        <v>169</v>
      </c>
    </row>
    <row r="13" spans="1:8">
      <c r="A13" s="123" t="s">
        <v>1984</v>
      </c>
      <c r="B13" s="9" t="s">
        <v>1985</v>
      </c>
      <c r="C13" s="25" t="s">
        <v>321</v>
      </c>
      <c r="D13" s="25"/>
      <c r="E13" s="25"/>
      <c r="F13" s="25"/>
      <c r="G13" s="91">
        <v>525</v>
      </c>
      <c r="H13" s="509">
        <v>472</v>
      </c>
    </row>
    <row r="14" spans="1:8">
      <c r="A14" s="123" t="s">
        <v>1986</v>
      </c>
      <c r="B14" s="9" t="s">
        <v>1987</v>
      </c>
      <c r="C14" s="25" t="s">
        <v>321</v>
      </c>
      <c r="D14" s="25"/>
      <c r="E14" s="25"/>
      <c r="F14" s="25"/>
      <c r="G14" s="91">
        <v>835</v>
      </c>
      <c r="H14" s="509">
        <v>751</v>
      </c>
    </row>
  </sheetData>
  <mergeCells count="1">
    <mergeCell ref="B2:H6"/>
  </mergeCells>
  <hyperlinks>
    <hyperlink ref="C10" r:id="rId1" xr:uid="{C9DBBBCD-0C2D-47BB-A2F0-877989BFE990}"/>
    <hyperlink ref="D10" r:id="rId2" xr:uid="{66B3A507-900E-4F38-84FC-9659EE30CA36}"/>
    <hyperlink ref="E10" r:id="rId3" xr:uid="{E256174E-D00A-4FE9-B203-460DDB5B5D63}"/>
    <hyperlink ref="F10" r:id="rId4" xr:uid="{61C12353-DC11-4FBD-BD2E-6FA48B95286F}"/>
    <hyperlink ref="D11" r:id="rId5" xr:uid="{E9085E1C-462A-4430-B4D7-580954B12577}"/>
    <hyperlink ref="C11" r:id="rId6" xr:uid="{265ADA80-2CDB-4706-A6F3-648189F69242}"/>
    <hyperlink ref="C12" r:id="rId7" xr:uid="{62F170FF-8E31-4360-B1F1-C1A0CF9DD961}"/>
    <hyperlink ref="C13" r:id="rId8" xr:uid="{B4BA6241-C89F-42D7-BB64-66A0F935E7C2}"/>
    <hyperlink ref="C14" r:id="rId9" xr:uid="{7D36E731-B2BA-4041-BAE5-D0142270AD38}"/>
  </hyperlinks>
  <pageMargins left="0.7" right="0.7" top="0.75" bottom="0.75" header="0.3" footer="0.3"/>
  <drawing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20"/>
  <sheetViews>
    <sheetView topLeftCell="A72" zoomScaleNormal="100" workbookViewId="0">
      <selection activeCell="A99" sqref="A75:A99"/>
    </sheetView>
  </sheetViews>
  <sheetFormatPr defaultRowHeight="15"/>
  <cols>
    <col min="1" max="1" width="52.28515625" style="215" bestFit="1" customWidth="1"/>
    <col min="2" max="2" width="10.7109375" bestFit="1" customWidth="1"/>
    <col min="3" max="3" width="134.7109375" customWidth="1"/>
    <col min="4" max="4" width="10.42578125" customWidth="1"/>
    <col min="5" max="5" width="13.42578125" customWidth="1"/>
  </cols>
  <sheetData>
    <row r="1" spans="1:6" ht="30">
      <c r="A1" s="545" t="s">
        <v>1988</v>
      </c>
      <c r="B1" s="187" t="s">
        <v>1989</v>
      </c>
      <c r="C1" s="187" t="s">
        <v>1290</v>
      </c>
      <c r="D1" s="187" t="s">
        <v>1990</v>
      </c>
      <c r="E1" s="187" t="s">
        <v>23</v>
      </c>
      <c r="F1" s="187" t="s">
        <v>494</v>
      </c>
    </row>
    <row r="2" spans="1:6">
      <c r="A2" s="546" t="s">
        <v>1889</v>
      </c>
      <c r="B2" s="97" t="s">
        <v>1991</v>
      </c>
      <c r="C2" s="97" t="s">
        <v>1992</v>
      </c>
      <c r="D2" s="97">
        <v>2</v>
      </c>
      <c r="E2" s="97">
        <v>3221</v>
      </c>
      <c r="F2" s="97">
        <v>3390</v>
      </c>
    </row>
    <row r="3" spans="1:6">
      <c r="A3" s="546" t="s">
        <v>1894</v>
      </c>
      <c r="B3" s="97" t="s">
        <v>1991</v>
      </c>
      <c r="C3" s="97" t="s">
        <v>1993</v>
      </c>
      <c r="D3" s="97">
        <v>0</v>
      </c>
      <c r="E3" s="97">
        <v>3221</v>
      </c>
      <c r="F3" s="97">
        <v>3390</v>
      </c>
    </row>
    <row r="4" spans="1:6">
      <c r="A4" s="546" t="s">
        <v>1897</v>
      </c>
      <c r="B4" s="97" t="s">
        <v>1991</v>
      </c>
      <c r="C4" s="97" t="s">
        <v>1994</v>
      </c>
      <c r="D4" s="97">
        <v>0</v>
      </c>
      <c r="E4" s="97">
        <v>5605</v>
      </c>
      <c r="F4" s="97">
        <v>5900</v>
      </c>
    </row>
    <row r="5" spans="1:6">
      <c r="A5" s="546" t="s">
        <v>1900</v>
      </c>
      <c r="B5" s="97" t="s">
        <v>1991</v>
      </c>
      <c r="C5" s="97" t="s">
        <v>1995</v>
      </c>
      <c r="D5" s="97">
        <v>0</v>
      </c>
      <c r="E5" s="97">
        <v>7315</v>
      </c>
      <c r="F5" s="97">
        <v>7700</v>
      </c>
    </row>
    <row r="6" spans="1:6">
      <c r="A6" s="546" t="s">
        <v>1904</v>
      </c>
      <c r="B6" s="97" t="s">
        <v>1991</v>
      </c>
      <c r="C6" s="97" t="s">
        <v>1996</v>
      </c>
      <c r="D6" s="97">
        <v>0</v>
      </c>
      <c r="E6" s="97">
        <v>7695</v>
      </c>
      <c r="F6" s="97">
        <v>8100</v>
      </c>
    </row>
    <row r="7" spans="1:6">
      <c r="A7" s="546" t="s">
        <v>1913</v>
      </c>
      <c r="B7" s="97" t="s">
        <v>1991</v>
      </c>
      <c r="C7" s="97" t="s">
        <v>1997</v>
      </c>
      <c r="D7" s="97">
        <v>1</v>
      </c>
      <c r="E7" s="97">
        <v>6099</v>
      </c>
      <c r="F7" s="97">
        <v>6420</v>
      </c>
    </row>
    <row r="8" spans="1:6">
      <c r="A8" s="546" t="s">
        <v>1998</v>
      </c>
      <c r="B8" s="97" t="s">
        <v>1991</v>
      </c>
      <c r="C8" s="97" t="s">
        <v>1999</v>
      </c>
      <c r="D8" s="97">
        <v>0</v>
      </c>
      <c r="E8" s="97">
        <v>9880</v>
      </c>
      <c r="F8" s="97">
        <v>10400</v>
      </c>
    </row>
    <row r="9" spans="1:6">
      <c r="A9" s="546" t="s">
        <v>1928</v>
      </c>
      <c r="B9" s="97" t="s">
        <v>1991</v>
      </c>
      <c r="C9" s="97" t="s">
        <v>2000</v>
      </c>
      <c r="D9" s="97">
        <v>0</v>
      </c>
      <c r="E9" s="97">
        <v>14934</v>
      </c>
      <c r="F9" s="97">
        <v>15720</v>
      </c>
    </row>
    <row r="10" spans="1:6">
      <c r="A10" s="546" t="s">
        <v>1916</v>
      </c>
      <c r="B10" s="97" t="s">
        <v>1991</v>
      </c>
      <c r="C10" s="97" t="s">
        <v>2001</v>
      </c>
      <c r="D10" s="97">
        <v>0</v>
      </c>
      <c r="E10" s="97">
        <v>6099</v>
      </c>
      <c r="F10" s="97">
        <v>6420</v>
      </c>
    </row>
    <row r="11" spans="1:6">
      <c r="A11" s="546" t="s">
        <v>1931</v>
      </c>
      <c r="B11" s="97" t="s">
        <v>1991</v>
      </c>
      <c r="C11" s="97" t="s">
        <v>2002</v>
      </c>
      <c r="D11" s="97">
        <v>0</v>
      </c>
      <c r="E11" s="97">
        <v>8303</v>
      </c>
      <c r="F11" s="97">
        <v>8740</v>
      </c>
    </row>
    <row r="12" spans="1:6">
      <c r="A12" s="546" t="s">
        <v>1907</v>
      </c>
      <c r="B12" s="97" t="s">
        <v>1991</v>
      </c>
      <c r="C12" s="97" t="s">
        <v>2003</v>
      </c>
      <c r="D12" s="97">
        <v>0</v>
      </c>
      <c r="E12" s="97">
        <v>6555</v>
      </c>
      <c r="F12" s="97">
        <v>6900</v>
      </c>
    </row>
    <row r="13" spans="1:6">
      <c r="A13" s="546" t="s">
        <v>1910</v>
      </c>
      <c r="B13" s="97" t="s">
        <v>1991</v>
      </c>
      <c r="C13" s="97" t="s">
        <v>2004</v>
      </c>
      <c r="D13" s="97">
        <v>0</v>
      </c>
      <c r="E13" s="97">
        <v>8094</v>
      </c>
      <c r="F13" s="97">
        <v>8520</v>
      </c>
    </row>
    <row r="14" spans="1:6">
      <c r="A14" s="546" t="s">
        <v>449</v>
      </c>
      <c r="B14" s="97" t="s">
        <v>2005</v>
      </c>
      <c r="C14" s="97" t="s">
        <v>450</v>
      </c>
      <c r="D14" s="97">
        <v>0</v>
      </c>
      <c r="E14" s="97">
        <v>320</v>
      </c>
      <c r="F14" s="97">
        <v>449</v>
      </c>
    </row>
    <row r="15" spans="1:6">
      <c r="A15" s="546" t="s">
        <v>447</v>
      </c>
      <c r="B15" s="97" t="s">
        <v>2005</v>
      </c>
      <c r="C15" s="97" t="s">
        <v>448</v>
      </c>
      <c r="D15" s="97">
        <v>0</v>
      </c>
      <c r="E15" s="97">
        <v>350</v>
      </c>
      <c r="F15" s="97">
        <v>475</v>
      </c>
    </row>
    <row r="16" spans="1:6">
      <c r="A16" s="546" t="s">
        <v>2006</v>
      </c>
      <c r="B16" s="97" t="s">
        <v>2005</v>
      </c>
      <c r="C16" s="97" t="s">
        <v>2007</v>
      </c>
      <c r="D16" s="97">
        <v>0</v>
      </c>
      <c r="E16" s="97">
        <v>3299</v>
      </c>
      <c r="F16" s="97">
        <v>3999</v>
      </c>
    </row>
    <row r="17" spans="1:6">
      <c r="A17" s="546" t="s">
        <v>2008</v>
      </c>
      <c r="B17" s="97" t="s">
        <v>2005</v>
      </c>
      <c r="C17" s="97" t="s">
        <v>2009</v>
      </c>
      <c r="D17" s="97">
        <v>0</v>
      </c>
      <c r="E17" s="97">
        <v>3299</v>
      </c>
      <c r="F17" s="97">
        <v>3999</v>
      </c>
    </row>
    <row r="18" spans="1:6">
      <c r="A18" s="546" t="s">
        <v>1113</v>
      </c>
      <c r="B18" s="97" t="s">
        <v>1094</v>
      </c>
      <c r="C18" s="97" t="s">
        <v>1114</v>
      </c>
      <c r="D18" s="97">
        <v>0</v>
      </c>
      <c r="E18" s="97">
        <v>126</v>
      </c>
      <c r="F18" s="97">
        <v>140</v>
      </c>
    </row>
    <row r="19" spans="1:6">
      <c r="A19" s="188" t="s">
        <v>1097</v>
      </c>
      <c r="B19" s="97" t="s">
        <v>1094</v>
      </c>
      <c r="C19" s="97" t="s">
        <v>1098</v>
      </c>
      <c r="D19" s="97">
        <v>0</v>
      </c>
      <c r="E19" s="97">
        <v>1414.8</v>
      </c>
      <c r="F19" s="97">
        <v>1572</v>
      </c>
    </row>
    <row r="20" spans="1:6">
      <c r="A20" s="546" t="s">
        <v>1109</v>
      </c>
      <c r="B20" s="97" t="s">
        <v>1094</v>
      </c>
      <c r="C20" s="97" t="s">
        <v>1110</v>
      </c>
      <c r="D20" s="97">
        <v>0</v>
      </c>
      <c r="E20" s="97">
        <v>1028.3999999999999</v>
      </c>
      <c r="F20" s="97">
        <v>1142</v>
      </c>
    </row>
    <row r="21" spans="1:6">
      <c r="A21" s="546" t="s">
        <v>1095</v>
      </c>
      <c r="B21" s="97" t="s">
        <v>1094</v>
      </c>
      <c r="C21" s="97" t="s">
        <v>1096</v>
      </c>
      <c r="D21" s="97">
        <v>0</v>
      </c>
      <c r="E21" s="97">
        <v>1414.8</v>
      </c>
      <c r="F21" s="97">
        <v>1572</v>
      </c>
    </row>
    <row r="22" spans="1:6">
      <c r="A22" s="546" t="s">
        <v>1101</v>
      </c>
      <c r="B22" s="97" t="s">
        <v>1094</v>
      </c>
      <c r="C22" s="97" t="s">
        <v>1102</v>
      </c>
      <c r="D22" s="97">
        <v>0</v>
      </c>
      <c r="E22" s="97">
        <v>2056.7999999999997</v>
      </c>
      <c r="F22" s="97">
        <v>2285</v>
      </c>
    </row>
    <row r="23" spans="1:6">
      <c r="A23" s="546" t="s">
        <v>1099</v>
      </c>
      <c r="B23" s="97" t="s">
        <v>1094</v>
      </c>
      <c r="C23" s="97" t="s">
        <v>1100</v>
      </c>
      <c r="D23" s="97">
        <v>0</v>
      </c>
      <c r="E23" s="97">
        <v>2056.7999999999997</v>
      </c>
      <c r="F23" s="97">
        <v>2285</v>
      </c>
    </row>
    <row r="24" spans="1:6">
      <c r="A24" s="546" t="s">
        <v>1103</v>
      </c>
      <c r="B24" s="97" t="s">
        <v>1094</v>
      </c>
      <c r="C24" s="97" t="s">
        <v>1104</v>
      </c>
      <c r="D24" s="97">
        <v>0</v>
      </c>
      <c r="E24" s="97">
        <v>2343.6</v>
      </c>
      <c r="F24" s="97">
        <v>2604</v>
      </c>
    </row>
    <row r="25" spans="1:6">
      <c r="A25" s="546" t="s">
        <v>1111</v>
      </c>
      <c r="B25" s="97" t="s">
        <v>1094</v>
      </c>
      <c r="C25" s="97" t="s">
        <v>1112</v>
      </c>
      <c r="D25" s="97">
        <v>0</v>
      </c>
      <c r="E25" s="97">
        <v>1028.3999999999999</v>
      </c>
      <c r="F25" s="97">
        <v>1142</v>
      </c>
    </row>
    <row r="26" spans="1:6">
      <c r="A26" s="546" t="s">
        <v>1105</v>
      </c>
      <c r="B26" s="97" t="s">
        <v>1094</v>
      </c>
      <c r="C26" s="97" t="s">
        <v>1106</v>
      </c>
      <c r="D26" s="97">
        <v>0</v>
      </c>
      <c r="E26" s="97">
        <v>2528.4</v>
      </c>
      <c r="F26" s="97">
        <v>2809</v>
      </c>
    </row>
    <row r="27" spans="1:6">
      <c r="A27" s="546" t="s">
        <v>1107</v>
      </c>
      <c r="B27" s="97" t="s">
        <v>1094</v>
      </c>
      <c r="C27" s="97" t="s">
        <v>1108</v>
      </c>
      <c r="D27" s="97">
        <v>0</v>
      </c>
      <c r="E27" s="97">
        <v>2528.4</v>
      </c>
      <c r="F27" s="97">
        <v>2809</v>
      </c>
    </row>
    <row r="28" spans="1:6">
      <c r="A28" s="546" t="s">
        <v>1420</v>
      </c>
      <c r="B28" s="97" t="s">
        <v>2010</v>
      </c>
      <c r="C28" s="97" t="s">
        <v>1421</v>
      </c>
      <c r="D28" s="97">
        <v>2</v>
      </c>
      <c r="E28" s="97">
        <v>25</v>
      </c>
      <c r="F28" s="97">
        <v>42</v>
      </c>
    </row>
    <row r="29" spans="1:6">
      <c r="A29" s="546" t="s">
        <v>1422</v>
      </c>
      <c r="B29" s="97" t="s">
        <v>2010</v>
      </c>
      <c r="C29" s="97" t="s">
        <v>1423</v>
      </c>
      <c r="D29" s="97">
        <v>0</v>
      </c>
      <c r="E29" s="97">
        <v>49</v>
      </c>
      <c r="F29" s="97">
        <v>84</v>
      </c>
    </row>
    <row r="30" spans="1:6">
      <c r="A30" s="546" t="s">
        <v>1424</v>
      </c>
      <c r="B30" s="97" t="s">
        <v>2010</v>
      </c>
      <c r="C30" s="97" t="s">
        <v>1425</v>
      </c>
      <c r="D30" s="97">
        <v>1</v>
      </c>
      <c r="E30" s="97">
        <v>49</v>
      </c>
      <c r="F30" s="97">
        <v>84</v>
      </c>
    </row>
    <row r="31" spans="1:6">
      <c r="A31" s="546" t="s">
        <v>1426</v>
      </c>
      <c r="B31" s="97" t="s">
        <v>2010</v>
      </c>
      <c r="C31" s="97" t="s">
        <v>1427</v>
      </c>
      <c r="D31" s="97">
        <v>1</v>
      </c>
      <c r="E31" s="97">
        <v>73</v>
      </c>
      <c r="F31" s="97">
        <v>125</v>
      </c>
    </row>
    <row r="32" spans="1:6">
      <c r="A32" s="546" t="s">
        <v>1428</v>
      </c>
      <c r="B32" s="97" t="s">
        <v>2010</v>
      </c>
      <c r="C32" s="97" t="s">
        <v>1429</v>
      </c>
      <c r="D32" s="97">
        <v>7</v>
      </c>
      <c r="E32" s="97">
        <v>217</v>
      </c>
      <c r="F32" s="97">
        <v>375</v>
      </c>
    </row>
    <row r="33" spans="1:6">
      <c r="A33" s="546" t="s">
        <v>1430</v>
      </c>
      <c r="B33" s="97" t="s">
        <v>2010</v>
      </c>
      <c r="C33" s="97" t="s">
        <v>1431</v>
      </c>
      <c r="D33" s="97">
        <v>0</v>
      </c>
      <c r="E33" s="97">
        <v>193</v>
      </c>
      <c r="F33" s="97">
        <v>334</v>
      </c>
    </row>
    <row r="34" spans="1:6">
      <c r="A34" s="546" t="s">
        <v>1432</v>
      </c>
      <c r="B34" s="97" t="s">
        <v>2010</v>
      </c>
      <c r="C34" s="97" t="s">
        <v>1433</v>
      </c>
      <c r="D34" s="97">
        <v>24</v>
      </c>
      <c r="E34" s="97">
        <v>29</v>
      </c>
      <c r="F34" s="97">
        <v>50</v>
      </c>
    </row>
    <row r="35" spans="1:6">
      <c r="A35" s="546" t="s">
        <v>1437</v>
      </c>
      <c r="B35" s="97" t="s">
        <v>2010</v>
      </c>
      <c r="C35" s="97" t="s">
        <v>1438</v>
      </c>
      <c r="D35" s="97">
        <v>4</v>
      </c>
      <c r="E35" s="97">
        <v>29</v>
      </c>
      <c r="F35" s="97">
        <v>50</v>
      </c>
    </row>
    <row r="36" spans="1:6">
      <c r="A36" s="546" t="s">
        <v>1439</v>
      </c>
      <c r="B36" s="97" t="s">
        <v>2010</v>
      </c>
      <c r="C36" s="97" t="s">
        <v>1440</v>
      </c>
      <c r="D36" s="97">
        <v>6</v>
      </c>
      <c r="E36" s="97">
        <v>25</v>
      </c>
      <c r="F36" s="97">
        <v>42</v>
      </c>
    </row>
    <row r="37" spans="1:6">
      <c r="A37" s="546" t="s">
        <v>1441</v>
      </c>
      <c r="B37" s="97" t="s">
        <v>2010</v>
      </c>
      <c r="C37" s="97" t="s">
        <v>1442</v>
      </c>
      <c r="D37" s="97">
        <v>0</v>
      </c>
      <c r="E37" s="97">
        <v>50</v>
      </c>
      <c r="F37" s="97">
        <v>84</v>
      </c>
    </row>
    <row r="38" spans="1:6">
      <c r="A38" s="546" t="s">
        <v>1443</v>
      </c>
      <c r="B38" s="97" t="s">
        <v>2010</v>
      </c>
      <c r="C38" s="97" t="s">
        <v>1444</v>
      </c>
      <c r="D38" s="97">
        <v>0</v>
      </c>
      <c r="E38" s="97">
        <v>73</v>
      </c>
      <c r="F38" s="97">
        <v>126</v>
      </c>
    </row>
    <row r="39" spans="1:6">
      <c r="A39" s="546" t="s">
        <v>1445</v>
      </c>
      <c r="B39" s="97" t="s">
        <v>2010</v>
      </c>
      <c r="C39" s="97" t="s">
        <v>1446</v>
      </c>
      <c r="D39" s="97">
        <v>0</v>
      </c>
      <c r="E39" s="97">
        <v>220</v>
      </c>
      <c r="F39" s="97">
        <v>376</v>
      </c>
    </row>
    <row r="40" spans="1:6">
      <c r="A40" s="546" t="s">
        <v>1447</v>
      </c>
      <c r="B40" s="97" t="s">
        <v>2010</v>
      </c>
      <c r="C40" s="97" t="s">
        <v>1448</v>
      </c>
      <c r="D40" s="97">
        <v>0</v>
      </c>
      <c r="E40" s="97">
        <v>195</v>
      </c>
      <c r="F40" s="97">
        <v>334</v>
      </c>
    </row>
    <row r="41" spans="1:6">
      <c r="A41" s="546" t="s">
        <v>1418</v>
      </c>
      <c r="B41" s="97" t="s">
        <v>2010</v>
      </c>
      <c r="C41" s="97" t="s">
        <v>1419</v>
      </c>
      <c r="D41" s="97">
        <v>0</v>
      </c>
      <c r="E41" s="97">
        <v>866</v>
      </c>
      <c r="F41" s="97">
        <v>1500</v>
      </c>
    </row>
    <row r="42" spans="1:6">
      <c r="A42" s="546" t="s">
        <v>1450</v>
      </c>
      <c r="B42" s="97" t="s">
        <v>2010</v>
      </c>
      <c r="C42" s="97" t="s">
        <v>1451</v>
      </c>
      <c r="D42" s="97">
        <v>0</v>
      </c>
      <c r="E42" s="97">
        <v>289</v>
      </c>
      <c r="F42" s="97">
        <v>500</v>
      </c>
    </row>
    <row r="43" spans="1:6">
      <c r="A43" s="546" t="s">
        <v>2011</v>
      </c>
      <c r="B43" s="97" t="s">
        <v>2010</v>
      </c>
      <c r="C43" s="97" t="s">
        <v>2012</v>
      </c>
      <c r="D43" s="97">
        <v>0</v>
      </c>
      <c r="E43" s="97">
        <v>866</v>
      </c>
      <c r="F43" s="97">
        <v>1500</v>
      </c>
    </row>
    <row r="44" spans="1:6">
      <c r="A44" s="546" t="s">
        <v>1452</v>
      </c>
      <c r="B44" s="97" t="s">
        <v>2010</v>
      </c>
      <c r="C44" s="97" t="s">
        <v>1453</v>
      </c>
      <c r="D44" s="97">
        <v>0</v>
      </c>
      <c r="E44" s="97">
        <v>1750</v>
      </c>
      <c r="F44" s="97">
        <v>3000</v>
      </c>
    </row>
    <row r="45" spans="1:6">
      <c r="A45" s="546" t="s">
        <v>1457</v>
      </c>
      <c r="B45" s="97" t="s">
        <v>2010</v>
      </c>
      <c r="C45" s="97" t="s">
        <v>2013</v>
      </c>
      <c r="D45" s="97">
        <v>3</v>
      </c>
      <c r="E45" s="97">
        <v>1200</v>
      </c>
      <c r="F45" s="97">
        <v>2084</v>
      </c>
    </row>
    <row r="46" spans="1:6">
      <c r="A46" s="546" t="s">
        <v>1068</v>
      </c>
      <c r="B46" s="97" t="s">
        <v>162</v>
      </c>
      <c r="C46" s="97" t="s">
        <v>1069</v>
      </c>
      <c r="D46" s="97">
        <v>0</v>
      </c>
      <c r="E46" s="97">
        <v>13</v>
      </c>
      <c r="F46" s="97">
        <v>14</v>
      </c>
    </row>
    <row r="47" spans="1:6">
      <c r="A47" s="188" t="s">
        <v>1064</v>
      </c>
      <c r="B47" s="97" t="s">
        <v>162</v>
      </c>
      <c r="C47" s="97" t="s">
        <v>1065</v>
      </c>
      <c r="D47" s="97">
        <v>24</v>
      </c>
      <c r="E47" s="97">
        <v>13</v>
      </c>
      <c r="F47" s="97">
        <v>14</v>
      </c>
    </row>
    <row r="48" spans="1:6">
      <c r="A48" s="546" t="s">
        <v>1066</v>
      </c>
      <c r="B48" s="97" t="s">
        <v>162</v>
      </c>
      <c r="C48" s="97" t="s">
        <v>1067</v>
      </c>
      <c r="D48" s="97">
        <v>0</v>
      </c>
      <c r="E48" s="97">
        <v>13</v>
      </c>
      <c r="F48" s="97">
        <v>14</v>
      </c>
    </row>
    <row r="49" spans="1:6">
      <c r="A49" s="546" t="s">
        <v>1044</v>
      </c>
      <c r="B49" s="97" t="s">
        <v>2014</v>
      </c>
      <c r="C49" s="97" t="s">
        <v>2015</v>
      </c>
      <c r="D49" s="97">
        <v>109</v>
      </c>
      <c r="E49" s="97">
        <v>14</v>
      </c>
      <c r="F49" s="97">
        <v>15</v>
      </c>
    </row>
    <row r="50" spans="1:6">
      <c r="A50" s="546" t="s">
        <v>1042</v>
      </c>
      <c r="B50" s="97" t="s">
        <v>2014</v>
      </c>
      <c r="C50" s="97" t="s">
        <v>2016</v>
      </c>
      <c r="D50" s="97">
        <v>226</v>
      </c>
      <c r="E50" s="97">
        <v>9.6999999999999993</v>
      </c>
      <c r="F50" s="97">
        <v>11</v>
      </c>
    </row>
    <row r="51" spans="1:6">
      <c r="A51" s="546" t="s">
        <v>1040</v>
      </c>
      <c r="B51" s="97" t="s">
        <v>2014</v>
      </c>
      <c r="C51" s="97" t="s">
        <v>2017</v>
      </c>
      <c r="D51" s="97">
        <v>191</v>
      </c>
      <c r="E51" s="97">
        <v>9.6999999999999993</v>
      </c>
      <c r="F51" s="97">
        <v>11</v>
      </c>
    </row>
    <row r="52" spans="1:6">
      <c r="A52" s="546" t="s">
        <v>1038</v>
      </c>
      <c r="B52" s="97" t="s">
        <v>2014</v>
      </c>
      <c r="C52" s="97" t="s">
        <v>2018</v>
      </c>
      <c r="D52" s="97">
        <v>105</v>
      </c>
      <c r="E52" s="97">
        <v>62</v>
      </c>
      <c r="F52" s="97">
        <v>73</v>
      </c>
    </row>
    <row r="53" spans="1:6">
      <c r="A53" s="546" t="s">
        <v>1036</v>
      </c>
      <c r="B53" s="97" t="s">
        <v>2014</v>
      </c>
      <c r="C53" s="97" t="s">
        <v>2019</v>
      </c>
      <c r="D53" s="97">
        <v>59</v>
      </c>
      <c r="E53" s="97">
        <v>62</v>
      </c>
      <c r="F53" s="97">
        <v>65</v>
      </c>
    </row>
    <row r="54" spans="1:6">
      <c r="A54" s="546" t="s">
        <v>2020</v>
      </c>
      <c r="B54" s="97" t="s">
        <v>2014</v>
      </c>
      <c r="C54" s="97" t="s">
        <v>2021</v>
      </c>
      <c r="D54" s="97">
        <v>187</v>
      </c>
      <c r="E54" s="97">
        <v>0.8</v>
      </c>
      <c r="F54" s="97">
        <v>1</v>
      </c>
    </row>
    <row r="55" spans="1:6">
      <c r="A55" s="546" t="s">
        <v>2022</v>
      </c>
      <c r="B55" s="97" t="s">
        <v>2014</v>
      </c>
      <c r="C55" s="97" t="s">
        <v>2021</v>
      </c>
      <c r="D55" s="97">
        <v>0</v>
      </c>
      <c r="E55" s="97">
        <v>0.8</v>
      </c>
      <c r="F55" s="97">
        <v>1</v>
      </c>
    </row>
    <row r="56" spans="1:6">
      <c r="A56" s="546" t="s">
        <v>1046</v>
      </c>
      <c r="B56" s="97" t="s">
        <v>2014</v>
      </c>
      <c r="C56" s="97" t="s">
        <v>2023</v>
      </c>
      <c r="D56" s="97">
        <v>106</v>
      </c>
      <c r="E56" s="97">
        <v>43</v>
      </c>
      <c r="F56" s="97">
        <v>46</v>
      </c>
    </row>
    <row r="57" spans="1:6">
      <c r="A57" s="546" t="s">
        <v>1072</v>
      </c>
      <c r="B57" s="97" t="s">
        <v>2014</v>
      </c>
      <c r="C57" s="97" t="s">
        <v>2024</v>
      </c>
      <c r="D57" s="97">
        <v>87</v>
      </c>
      <c r="E57" s="97">
        <v>55</v>
      </c>
      <c r="F57" s="97">
        <v>56</v>
      </c>
    </row>
    <row r="58" spans="1:6">
      <c r="A58" s="546" t="s">
        <v>1050</v>
      </c>
      <c r="B58" s="97" t="s">
        <v>2014</v>
      </c>
      <c r="C58" s="97" t="s">
        <v>1051</v>
      </c>
      <c r="D58" s="97">
        <v>429</v>
      </c>
      <c r="E58" s="97">
        <v>128</v>
      </c>
      <c r="F58" s="97">
        <v>141</v>
      </c>
    </row>
    <row r="59" spans="1:6">
      <c r="A59" s="546" t="s">
        <v>1052</v>
      </c>
      <c r="B59" s="97" t="s">
        <v>2014</v>
      </c>
      <c r="C59" s="97" t="s">
        <v>2025</v>
      </c>
      <c r="D59" s="97">
        <v>0</v>
      </c>
      <c r="E59" s="97">
        <v>12</v>
      </c>
      <c r="F59" s="97">
        <v>14</v>
      </c>
    </row>
    <row r="60" spans="1:6">
      <c r="A60" s="546" t="s">
        <v>1068</v>
      </c>
      <c r="B60" s="97" t="s">
        <v>162</v>
      </c>
      <c r="C60" s="97" t="s">
        <v>1069</v>
      </c>
      <c r="D60" s="97">
        <v>0</v>
      </c>
      <c r="E60" s="97">
        <v>13</v>
      </c>
      <c r="F60" s="97">
        <v>14</v>
      </c>
    </row>
    <row r="61" spans="1:6">
      <c r="A61" s="546" t="s">
        <v>1064</v>
      </c>
      <c r="B61" s="97" t="s">
        <v>162</v>
      </c>
      <c r="C61" s="97" t="s">
        <v>1065</v>
      </c>
      <c r="D61" s="97">
        <v>24</v>
      </c>
      <c r="E61" s="97">
        <v>13</v>
      </c>
      <c r="F61" s="97">
        <v>14</v>
      </c>
    </row>
    <row r="62" spans="1:6">
      <c r="A62" s="546" t="s">
        <v>1066</v>
      </c>
      <c r="B62" s="97" t="s">
        <v>162</v>
      </c>
      <c r="C62" s="97" t="s">
        <v>1067</v>
      </c>
      <c r="D62" s="97">
        <v>0</v>
      </c>
      <c r="E62" s="97">
        <v>13</v>
      </c>
      <c r="F62" s="97">
        <v>14</v>
      </c>
    </row>
    <row r="63" spans="1:6">
      <c r="A63" s="546" t="s">
        <v>1062</v>
      </c>
      <c r="B63" s="97" t="s">
        <v>2014</v>
      </c>
      <c r="C63" s="97" t="s">
        <v>2026</v>
      </c>
      <c r="D63" s="97">
        <v>251</v>
      </c>
      <c r="E63" s="97">
        <v>13</v>
      </c>
      <c r="F63" s="97">
        <v>14</v>
      </c>
    </row>
    <row r="64" spans="1:6">
      <c r="A64" s="546" t="s">
        <v>1054</v>
      </c>
      <c r="B64" s="97" t="s">
        <v>2014</v>
      </c>
      <c r="C64" s="97" t="s">
        <v>2027</v>
      </c>
      <c r="D64" s="97">
        <v>335</v>
      </c>
      <c r="E64" s="97">
        <v>7.5</v>
      </c>
      <c r="F64" s="97">
        <v>8</v>
      </c>
    </row>
    <row r="65" spans="1:6">
      <c r="A65" s="546" t="s">
        <v>1056</v>
      </c>
      <c r="B65" s="97" t="s">
        <v>2014</v>
      </c>
      <c r="C65" s="97" t="s">
        <v>2028</v>
      </c>
      <c r="D65" s="97">
        <v>40</v>
      </c>
      <c r="E65" s="97">
        <v>7.5</v>
      </c>
      <c r="F65" s="97">
        <v>8</v>
      </c>
    </row>
    <row r="66" spans="1:6">
      <c r="A66" s="546" t="s">
        <v>1060</v>
      </c>
      <c r="B66" s="97" t="s">
        <v>2014</v>
      </c>
      <c r="C66" s="97" t="s">
        <v>2029</v>
      </c>
      <c r="D66" s="97">
        <v>165</v>
      </c>
      <c r="E66" s="97">
        <v>66</v>
      </c>
      <c r="F66" s="97">
        <v>75</v>
      </c>
    </row>
    <row r="67" spans="1:6">
      <c r="A67" s="546" t="s">
        <v>1048</v>
      </c>
      <c r="B67" s="97" t="s">
        <v>2014</v>
      </c>
      <c r="C67" s="97" t="s">
        <v>2030</v>
      </c>
      <c r="D67" s="97">
        <v>6</v>
      </c>
      <c r="E67" s="97">
        <v>317</v>
      </c>
      <c r="F67" s="97">
        <v>355</v>
      </c>
    </row>
    <row r="68" spans="1:6">
      <c r="A68" s="546" t="s">
        <v>2031</v>
      </c>
      <c r="B68" s="97" t="s">
        <v>2014</v>
      </c>
      <c r="C68" s="97" t="s">
        <v>2032</v>
      </c>
      <c r="D68" s="97">
        <v>200</v>
      </c>
      <c r="E68" s="97">
        <v>2.2000000000000002</v>
      </c>
      <c r="F68" s="97">
        <v>3</v>
      </c>
    </row>
    <row r="69" spans="1:6">
      <c r="A69" s="546" t="s">
        <v>1058</v>
      </c>
      <c r="B69" s="97" t="s">
        <v>2014</v>
      </c>
      <c r="C69" s="97" t="s">
        <v>2033</v>
      </c>
      <c r="D69" s="97">
        <v>32</v>
      </c>
      <c r="E69" s="97">
        <v>7.5</v>
      </c>
      <c r="F69" s="97">
        <v>8</v>
      </c>
    </row>
    <row r="70" spans="1:6">
      <c r="A70" s="546" t="s">
        <v>1077</v>
      </c>
      <c r="B70" s="97" t="s">
        <v>2014</v>
      </c>
      <c r="C70" s="97" t="s">
        <v>2034</v>
      </c>
      <c r="D70" s="97">
        <v>165</v>
      </c>
      <c r="E70" s="97">
        <v>4.5</v>
      </c>
      <c r="F70" s="97">
        <v>6</v>
      </c>
    </row>
    <row r="71" spans="1:6">
      <c r="A71" s="546" t="s">
        <v>1032</v>
      </c>
      <c r="B71" s="97" t="s">
        <v>2014</v>
      </c>
      <c r="C71" s="97" t="s">
        <v>2035</v>
      </c>
      <c r="D71" s="97">
        <v>14</v>
      </c>
      <c r="E71" s="97">
        <v>299</v>
      </c>
      <c r="F71" s="97">
        <v>306</v>
      </c>
    </row>
    <row r="72" spans="1:6">
      <c r="A72" s="546" t="s">
        <v>1034</v>
      </c>
      <c r="B72" s="97" t="s">
        <v>2014</v>
      </c>
      <c r="C72" s="97" t="s">
        <v>2036</v>
      </c>
      <c r="D72" s="97">
        <v>12</v>
      </c>
      <c r="E72" s="97">
        <v>5.5</v>
      </c>
      <c r="F72" s="97">
        <v>6</v>
      </c>
    </row>
    <row r="73" spans="1:6">
      <c r="A73" s="546" t="s">
        <v>1030</v>
      </c>
      <c r="B73" s="97" t="s">
        <v>2014</v>
      </c>
      <c r="C73" s="97" t="s">
        <v>2037</v>
      </c>
      <c r="D73" s="97">
        <v>12</v>
      </c>
      <c r="E73" s="97">
        <v>60</v>
      </c>
      <c r="F73" s="97">
        <v>66</v>
      </c>
    </row>
    <row r="74" spans="1:6">
      <c r="A74" s="546" t="s">
        <v>1028</v>
      </c>
      <c r="B74" s="97" t="s">
        <v>2014</v>
      </c>
      <c r="C74" s="97" t="s">
        <v>2038</v>
      </c>
      <c r="D74" s="97">
        <v>29</v>
      </c>
      <c r="E74" s="97">
        <v>70</v>
      </c>
      <c r="F74" s="97">
        <v>76</v>
      </c>
    </row>
    <row r="75" spans="1:6">
      <c r="A75" s="553">
        <v>7090043790115</v>
      </c>
      <c r="B75" s="97" t="s">
        <v>2039</v>
      </c>
      <c r="C75" s="97" t="s">
        <v>1569</v>
      </c>
      <c r="D75" s="97">
        <v>3</v>
      </c>
      <c r="E75" s="97">
        <v>395</v>
      </c>
      <c r="F75" s="97">
        <v>516</v>
      </c>
    </row>
    <row r="76" spans="1:6">
      <c r="A76" s="553">
        <v>7090043790191</v>
      </c>
      <c r="B76" s="97" t="s">
        <v>2039</v>
      </c>
      <c r="C76" s="97" t="s">
        <v>2040</v>
      </c>
      <c r="D76" s="97">
        <v>4</v>
      </c>
      <c r="E76" s="97">
        <v>83</v>
      </c>
      <c r="F76" s="97">
        <v>94</v>
      </c>
    </row>
    <row r="77" spans="1:6">
      <c r="A77" s="553">
        <v>7090043790542</v>
      </c>
      <c r="B77" s="97" t="s">
        <v>2039</v>
      </c>
      <c r="C77" s="97" t="s">
        <v>1570</v>
      </c>
      <c r="D77" s="97">
        <v>4</v>
      </c>
      <c r="E77" s="97">
        <v>736</v>
      </c>
      <c r="F77" s="97">
        <v>962</v>
      </c>
    </row>
    <row r="78" spans="1:6">
      <c r="A78" s="553">
        <v>7090043790573</v>
      </c>
      <c r="B78" s="97" t="s">
        <v>2039</v>
      </c>
      <c r="C78" s="97" t="s">
        <v>1567</v>
      </c>
      <c r="D78" s="97">
        <v>25</v>
      </c>
      <c r="E78" s="97">
        <v>365</v>
      </c>
      <c r="F78" s="97">
        <v>477</v>
      </c>
    </row>
    <row r="79" spans="1:6">
      <c r="A79" s="553">
        <v>7090043790580</v>
      </c>
      <c r="B79" s="97" t="s">
        <v>2039</v>
      </c>
      <c r="C79" s="97" t="s">
        <v>2041</v>
      </c>
      <c r="D79" s="97">
        <v>3</v>
      </c>
      <c r="E79" s="97">
        <v>377</v>
      </c>
      <c r="F79" s="97">
        <v>493</v>
      </c>
    </row>
    <row r="80" spans="1:6">
      <c r="A80" s="553">
        <v>7090043790603</v>
      </c>
      <c r="B80" s="97" t="s">
        <v>2039</v>
      </c>
      <c r="C80" s="97" t="s">
        <v>1565</v>
      </c>
      <c r="D80" s="97">
        <v>2</v>
      </c>
      <c r="E80" s="97">
        <v>212</v>
      </c>
      <c r="F80" s="97">
        <v>277</v>
      </c>
    </row>
    <row r="81" spans="1:6">
      <c r="A81" s="553">
        <v>7090043790702</v>
      </c>
      <c r="B81" s="97" t="s">
        <v>2039</v>
      </c>
      <c r="C81" s="97" t="s">
        <v>1589</v>
      </c>
      <c r="D81" s="97">
        <v>12</v>
      </c>
      <c r="E81" s="97">
        <v>118</v>
      </c>
      <c r="F81" s="97">
        <v>134</v>
      </c>
    </row>
    <row r="82" spans="1:6">
      <c r="A82" s="553">
        <v>7090043790719</v>
      </c>
      <c r="B82" s="97" t="s">
        <v>2039</v>
      </c>
      <c r="C82" s="97" t="s">
        <v>2042</v>
      </c>
      <c r="D82" s="97">
        <v>13</v>
      </c>
      <c r="E82" s="97">
        <v>111</v>
      </c>
      <c r="F82" s="97">
        <v>126</v>
      </c>
    </row>
    <row r="83" spans="1:6">
      <c r="A83" s="553">
        <v>7090043790856</v>
      </c>
      <c r="B83" s="97" t="s">
        <v>2039</v>
      </c>
      <c r="C83" s="97" t="s">
        <v>1566</v>
      </c>
      <c r="D83" s="97">
        <v>9</v>
      </c>
      <c r="E83" s="97">
        <v>195</v>
      </c>
      <c r="F83" s="97">
        <v>254</v>
      </c>
    </row>
    <row r="84" spans="1:6">
      <c r="A84" s="553">
        <v>7090043790894</v>
      </c>
      <c r="B84" s="97" t="s">
        <v>2039</v>
      </c>
      <c r="C84" s="97" t="s">
        <v>2043</v>
      </c>
      <c r="D84" s="97">
        <v>0</v>
      </c>
      <c r="E84" s="97">
        <v>5559</v>
      </c>
      <c r="F84" s="97">
        <v>7270</v>
      </c>
    </row>
    <row r="85" spans="1:6">
      <c r="A85" s="553">
        <v>7090043790924</v>
      </c>
      <c r="B85" s="97" t="s">
        <v>2039</v>
      </c>
      <c r="C85" s="97" t="s">
        <v>1590</v>
      </c>
      <c r="D85" s="97">
        <v>1</v>
      </c>
      <c r="E85" s="97">
        <v>350</v>
      </c>
      <c r="F85" s="97">
        <v>397</v>
      </c>
    </row>
    <row r="86" spans="1:6">
      <c r="A86" s="553">
        <v>7090043790931</v>
      </c>
      <c r="B86" s="97" t="s">
        <v>2039</v>
      </c>
      <c r="C86" s="97" t="s">
        <v>1591</v>
      </c>
      <c r="D86" s="97">
        <v>2</v>
      </c>
      <c r="E86" s="97">
        <v>125</v>
      </c>
      <c r="F86" s="97">
        <v>142</v>
      </c>
    </row>
    <row r="87" spans="1:6">
      <c r="A87" s="553">
        <v>7090043790948</v>
      </c>
      <c r="B87" s="97" t="s">
        <v>2039</v>
      </c>
      <c r="C87" s="97" t="s">
        <v>1571</v>
      </c>
      <c r="D87" s="97">
        <v>13</v>
      </c>
      <c r="E87" s="97">
        <v>1236</v>
      </c>
      <c r="F87" s="97">
        <v>1616</v>
      </c>
    </row>
    <row r="88" spans="1:6">
      <c r="A88" s="553">
        <v>7090043790979</v>
      </c>
      <c r="B88" s="97" t="s">
        <v>2039</v>
      </c>
      <c r="C88" s="97" t="s">
        <v>1578</v>
      </c>
      <c r="D88" s="97">
        <v>3</v>
      </c>
      <c r="E88" s="97">
        <v>306</v>
      </c>
      <c r="F88" s="97">
        <v>347</v>
      </c>
    </row>
    <row r="89" spans="1:6">
      <c r="A89" s="553">
        <v>7090043790993</v>
      </c>
      <c r="B89" s="97" t="s">
        <v>2039</v>
      </c>
      <c r="C89" s="97" t="s">
        <v>1572</v>
      </c>
      <c r="D89" s="97">
        <v>6</v>
      </c>
      <c r="E89" s="97">
        <v>812</v>
      </c>
      <c r="F89" s="97">
        <v>1062</v>
      </c>
    </row>
    <row r="90" spans="1:6">
      <c r="A90" s="553">
        <v>7090043791013</v>
      </c>
      <c r="B90" s="97" t="s">
        <v>2039</v>
      </c>
      <c r="C90" s="97" t="s">
        <v>1574</v>
      </c>
      <c r="D90" s="97">
        <v>0</v>
      </c>
      <c r="E90" s="97">
        <v>1583</v>
      </c>
      <c r="F90" s="97">
        <v>2070</v>
      </c>
    </row>
    <row r="91" spans="1:6">
      <c r="A91" s="553">
        <v>7090043790542</v>
      </c>
      <c r="B91" s="97" t="s">
        <v>2039</v>
      </c>
      <c r="C91" s="97" t="s">
        <v>1570</v>
      </c>
      <c r="D91" s="97">
        <v>4</v>
      </c>
      <c r="E91" s="97">
        <v>736</v>
      </c>
      <c r="F91" s="97">
        <v>962</v>
      </c>
    </row>
    <row r="92" spans="1:6">
      <c r="A92" s="553">
        <v>7090043790276</v>
      </c>
      <c r="B92" s="97" t="s">
        <v>2044</v>
      </c>
      <c r="C92" s="97" t="s">
        <v>2045</v>
      </c>
      <c r="D92" s="97">
        <v>2</v>
      </c>
      <c r="E92" s="97">
        <v>29</v>
      </c>
      <c r="F92" s="97">
        <v>33</v>
      </c>
    </row>
    <row r="93" spans="1:6">
      <c r="A93" s="554">
        <v>7090043790290</v>
      </c>
      <c r="B93" s="97" t="s">
        <v>2044</v>
      </c>
      <c r="C93" s="97" t="s">
        <v>2046</v>
      </c>
      <c r="D93" s="97">
        <v>9</v>
      </c>
      <c r="E93" s="97">
        <v>18</v>
      </c>
      <c r="F93" s="97">
        <v>20</v>
      </c>
    </row>
    <row r="94" spans="1:6">
      <c r="A94" s="553">
        <v>7090043790337</v>
      </c>
      <c r="B94" s="97" t="s">
        <v>2044</v>
      </c>
      <c r="C94" s="97" t="s">
        <v>2047</v>
      </c>
      <c r="D94" s="97">
        <v>0</v>
      </c>
      <c r="E94" s="97">
        <v>26</v>
      </c>
      <c r="F94" s="97">
        <v>29</v>
      </c>
    </row>
    <row r="95" spans="1:6">
      <c r="A95" s="553">
        <v>7090043790351</v>
      </c>
      <c r="B95" s="97" t="s">
        <v>2044</v>
      </c>
      <c r="C95" s="97" t="s">
        <v>2048</v>
      </c>
      <c r="D95" s="97">
        <v>0</v>
      </c>
      <c r="E95" s="97">
        <v>26</v>
      </c>
      <c r="F95" s="97">
        <v>29</v>
      </c>
    </row>
    <row r="96" spans="1:6">
      <c r="A96" s="553">
        <v>7090043790368</v>
      </c>
      <c r="B96" s="97" t="s">
        <v>2044</v>
      </c>
      <c r="C96" s="97" t="s">
        <v>2049</v>
      </c>
      <c r="D96" s="97">
        <v>14</v>
      </c>
      <c r="E96" s="97">
        <v>118</v>
      </c>
      <c r="F96" s="97">
        <v>134</v>
      </c>
    </row>
    <row r="97" spans="1:6">
      <c r="A97" s="553">
        <v>7090043790436</v>
      </c>
      <c r="B97" s="97" t="s">
        <v>2044</v>
      </c>
      <c r="C97" s="97" t="s">
        <v>2050</v>
      </c>
      <c r="D97" s="97">
        <v>14</v>
      </c>
      <c r="E97" s="97">
        <v>243</v>
      </c>
      <c r="F97" s="97">
        <v>276</v>
      </c>
    </row>
    <row r="98" spans="1:6">
      <c r="A98" s="553">
        <v>7090043790443</v>
      </c>
      <c r="B98" s="97" t="s">
        <v>2044</v>
      </c>
      <c r="C98" s="97" t="s">
        <v>2051</v>
      </c>
      <c r="D98" s="97">
        <v>0</v>
      </c>
      <c r="E98" s="97">
        <v>197</v>
      </c>
      <c r="F98" s="97">
        <v>223</v>
      </c>
    </row>
    <row r="99" spans="1:6">
      <c r="A99" s="553">
        <v>7090043790450</v>
      </c>
      <c r="B99" s="97" t="s">
        <v>2044</v>
      </c>
      <c r="C99" s="97" t="s">
        <v>2052</v>
      </c>
      <c r="D99" s="97">
        <v>10</v>
      </c>
      <c r="E99" s="97">
        <v>222</v>
      </c>
      <c r="F99" s="97">
        <v>251</v>
      </c>
    </row>
    <row r="100" spans="1:6">
      <c r="A100" s="546" t="s">
        <v>1277</v>
      </c>
      <c r="B100" s="97" t="s">
        <v>1079</v>
      </c>
      <c r="C100" s="97" t="s">
        <v>2053</v>
      </c>
      <c r="D100" s="97">
        <v>0</v>
      </c>
      <c r="E100" s="97">
        <v>179</v>
      </c>
      <c r="F100" s="97">
        <v>199</v>
      </c>
    </row>
    <row r="101" spans="1:6">
      <c r="A101" s="546" t="s">
        <v>1255</v>
      </c>
      <c r="B101" s="97" t="s">
        <v>1079</v>
      </c>
      <c r="C101" s="97" t="s">
        <v>1256</v>
      </c>
      <c r="D101" s="97">
        <v>3</v>
      </c>
      <c r="E101" s="97">
        <v>11</v>
      </c>
      <c r="F101" s="97">
        <v>12</v>
      </c>
    </row>
    <row r="102" spans="1:6">
      <c r="A102" s="546" t="s">
        <v>1257</v>
      </c>
      <c r="B102" s="97" t="s">
        <v>1079</v>
      </c>
      <c r="C102" s="97" t="s">
        <v>1258</v>
      </c>
      <c r="D102" s="97">
        <v>2</v>
      </c>
      <c r="E102" s="97">
        <v>11</v>
      </c>
      <c r="F102" s="97">
        <v>12</v>
      </c>
    </row>
    <row r="103" spans="1:6">
      <c r="A103" s="546" t="s">
        <v>2054</v>
      </c>
      <c r="B103" s="97" t="s">
        <v>1079</v>
      </c>
      <c r="C103" s="97" t="s">
        <v>2055</v>
      </c>
      <c r="D103" s="97">
        <v>0</v>
      </c>
      <c r="E103" s="97">
        <v>18</v>
      </c>
      <c r="F103" s="97">
        <v>24</v>
      </c>
    </row>
    <row r="104" spans="1:6">
      <c r="A104" s="546" t="s">
        <v>1259</v>
      </c>
      <c r="B104" s="97" t="s">
        <v>1079</v>
      </c>
      <c r="C104" s="97" t="s">
        <v>1260</v>
      </c>
      <c r="D104" s="97">
        <v>0</v>
      </c>
      <c r="E104" s="97">
        <v>12</v>
      </c>
      <c r="F104" s="97">
        <v>15</v>
      </c>
    </row>
    <row r="105" spans="1:6">
      <c r="A105" s="546" t="s">
        <v>1092</v>
      </c>
      <c r="B105" s="97" t="s">
        <v>1079</v>
      </c>
      <c r="C105" s="97" t="s">
        <v>1261</v>
      </c>
      <c r="D105" s="97">
        <v>0</v>
      </c>
      <c r="E105" s="97">
        <v>14</v>
      </c>
      <c r="F105" s="97">
        <v>15</v>
      </c>
    </row>
    <row r="106" spans="1:6">
      <c r="A106" s="546" t="s">
        <v>2056</v>
      </c>
      <c r="B106" s="97" t="s">
        <v>1079</v>
      </c>
      <c r="C106" s="97" t="s">
        <v>2057</v>
      </c>
      <c r="D106" s="97">
        <v>0</v>
      </c>
      <c r="E106" s="97">
        <v>400</v>
      </c>
      <c r="F106" s="97">
        <v>599</v>
      </c>
    </row>
    <row r="107" spans="1:6">
      <c r="A107" s="546" t="s">
        <v>1262</v>
      </c>
      <c r="B107" s="97" t="s">
        <v>1079</v>
      </c>
      <c r="C107" s="97" t="s">
        <v>1263</v>
      </c>
      <c r="D107" s="97">
        <v>0</v>
      </c>
      <c r="E107" s="97">
        <v>48</v>
      </c>
      <c r="F107" s="97">
        <v>56</v>
      </c>
    </row>
    <row r="108" spans="1:6">
      <c r="A108" s="546" t="s">
        <v>1264</v>
      </c>
      <c r="B108" s="97" t="s">
        <v>1079</v>
      </c>
      <c r="C108" s="97" t="s">
        <v>1265</v>
      </c>
      <c r="D108" s="97">
        <v>0</v>
      </c>
      <c r="E108" s="97">
        <v>49</v>
      </c>
      <c r="F108" s="97">
        <v>56</v>
      </c>
    </row>
    <row r="109" spans="1:6">
      <c r="A109" s="546" t="s">
        <v>1266</v>
      </c>
      <c r="B109" s="97" t="s">
        <v>1079</v>
      </c>
      <c r="C109" s="97" t="s">
        <v>1267</v>
      </c>
      <c r="D109" s="97">
        <v>0</v>
      </c>
      <c r="E109" s="97">
        <v>94</v>
      </c>
      <c r="F109" s="97">
        <v>95</v>
      </c>
    </row>
    <row r="110" spans="1:6">
      <c r="A110" s="546" t="s">
        <v>1268</v>
      </c>
      <c r="B110" s="97" t="s">
        <v>1079</v>
      </c>
      <c r="C110" s="97" t="s">
        <v>1269</v>
      </c>
      <c r="D110" s="97">
        <v>0</v>
      </c>
      <c r="E110" s="97">
        <v>94</v>
      </c>
      <c r="F110" s="97">
        <v>95</v>
      </c>
    </row>
    <row r="111" spans="1:6">
      <c r="A111" s="546" t="s">
        <v>1253</v>
      </c>
      <c r="B111" s="97" t="s">
        <v>1079</v>
      </c>
      <c r="C111" s="97" t="s">
        <v>1254</v>
      </c>
      <c r="D111" s="97">
        <v>0</v>
      </c>
      <c r="E111" s="97">
        <v>899</v>
      </c>
      <c r="F111" s="97">
        <v>1039</v>
      </c>
    </row>
    <row r="112" spans="1:6">
      <c r="A112" s="546" t="s">
        <v>1251</v>
      </c>
      <c r="B112" s="97" t="s">
        <v>1079</v>
      </c>
      <c r="C112" s="97" t="s">
        <v>1252</v>
      </c>
      <c r="D112" s="97">
        <v>0</v>
      </c>
      <c r="E112" s="97">
        <v>409</v>
      </c>
      <c r="F112" s="97">
        <v>463</v>
      </c>
    </row>
    <row r="113" spans="1:6">
      <c r="A113" s="546" t="s">
        <v>2058</v>
      </c>
      <c r="B113" s="97" t="s">
        <v>1079</v>
      </c>
      <c r="C113" s="97" t="s">
        <v>1239</v>
      </c>
      <c r="D113" s="97">
        <v>0</v>
      </c>
      <c r="E113" s="97">
        <v>575</v>
      </c>
      <c r="F113" s="97">
        <v>649</v>
      </c>
    </row>
    <row r="114" spans="1:6">
      <c r="A114" s="546" t="s">
        <v>1086</v>
      </c>
      <c r="B114" s="97" t="s">
        <v>1079</v>
      </c>
      <c r="C114" s="97" t="s">
        <v>2059</v>
      </c>
      <c r="D114" s="97">
        <v>0</v>
      </c>
      <c r="E114" s="97">
        <v>575</v>
      </c>
      <c r="F114" s="97">
        <v>649</v>
      </c>
    </row>
    <row r="115" spans="1:6">
      <c r="A115" s="546" t="s">
        <v>2060</v>
      </c>
      <c r="B115" s="97" t="s">
        <v>1079</v>
      </c>
      <c r="C115" s="97" t="s">
        <v>1242</v>
      </c>
      <c r="D115" s="97">
        <v>0</v>
      </c>
      <c r="E115" s="97">
        <v>799</v>
      </c>
      <c r="F115" s="97">
        <v>899</v>
      </c>
    </row>
    <row r="116" spans="1:6">
      <c r="A116" s="546" t="s">
        <v>1088</v>
      </c>
      <c r="B116" s="97" t="s">
        <v>1079</v>
      </c>
      <c r="C116" s="97" t="s">
        <v>2061</v>
      </c>
      <c r="D116" s="97">
        <v>0</v>
      </c>
      <c r="E116" s="97">
        <v>799</v>
      </c>
      <c r="F116" s="97">
        <v>899</v>
      </c>
    </row>
    <row r="117" spans="1:6">
      <c r="A117" s="546" t="s">
        <v>2062</v>
      </c>
      <c r="B117" s="97" t="s">
        <v>1079</v>
      </c>
      <c r="C117" s="97" t="s">
        <v>1237</v>
      </c>
      <c r="D117" s="97">
        <v>0</v>
      </c>
      <c r="E117" s="97">
        <v>549</v>
      </c>
      <c r="F117" s="97">
        <v>599</v>
      </c>
    </row>
    <row r="118" spans="1:6">
      <c r="A118" s="546" t="s">
        <v>1084</v>
      </c>
      <c r="B118" s="97" t="s">
        <v>1079</v>
      </c>
      <c r="C118" s="97" t="s">
        <v>2063</v>
      </c>
      <c r="D118" s="97">
        <v>29</v>
      </c>
      <c r="E118" s="97">
        <v>549</v>
      </c>
      <c r="F118" s="97">
        <v>599</v>
      </c>
    </row>
    <row r="119" spans="1:6">
      <c r="A119" s="546" t="s">
        <v>1082</v>
      </c>
      <c r="B119" s="97" t="s">
        <v>1079</v>
      </c>
      <c r="C119" s="97" t="s">
        <v>2064</v>
      </c>
      <c r="D119" s="97">
        <v>2</v>
      </c>
      <c r="E119" s="97">
        <v>399</v>
      </c>
      <c r="F119" s="97">
        <v>499</v>
      </c>
    </row>
    <row r="120" spans="1:6">
      <c r="A120" s="546" t="s">
        <v>2065</v>
      </c>
      <c r="B120" s="97" t="s">
        <v>1079</v>
      </c>
      <c r="C120" s="97" t="s">
        <v>1221</v>
      </c>
      <c r="D120" s="97">
        <v>0</v>
      </c>
      <c r="E120" s="97">
        <v>399</v>
      </c>
      <c r="F120" s="97">
        <v>499</v>
      </c>
    </row>
    <row r="121" spans="1:6">
      <c r="A121" s="188" t="s">
        <v>2066</v>
      </c>
      <c r="B121" s="97" t="s">
        <v>1079</v>
      </c>
      <c r="C121" s="97" t="s">
        <v>2067</v>
      </c>
      <c r="D121" s="97">
        <v>9</v>
      </c>
      <c r="E121" s="97">
        <v>599</v>
      </c>
      <c r="F121" s="97">
        <v>658</v>
      </c>
    </row>
    <row r="122" spans="1:6">
      <c r="A122" s="546" t="s">
        <v>1090</v>
      </c>
      <c r="B122" s="97" t="s">
        <v>1079</v>
      </c>
      <c r="C122" s="97" t="s">
        <v>2068</v>
      </c>
      <c r="D122" s="97">
        <v>13</v>
      </c>
      <c r="E122" s="97">
        <v>599</v>
      </c>
      <c r="F122" s="97">
        <v>658</v>
      </c>
    </row>
    <row r="123" spans="1:6">
      <c r="A123" s="546" t="s">
        <v>1244</v>
      </c>
      <c r="B123" s="97" t="s">
        <v>1079</v>
      </c>
      <c r="C123" s="97" t="s">
        <v>1245</v>
      </c>
      <c r="D123" s="97">
        <v>4</v>
      </c>
      <c r="E123" s="97">
        <v>269</v>
      </c>
      <c r="F123" s="97">
        <v>299</v>
      </c>
    </row>
    <row r="124" spans="1:6">
      <c r="A124" s="546" t="s">
        <v>1080</v>
      </c>
      <c r="B124" s="97" t="s">
        <v>1079</v>
      </c>
      <c r="C124" s="97" t="s">
        <v>2069</v>
      </c>
      <c r="D124" s="97">
        <v>18</v>
      </c>
      <c r="E124" s="97">
        <v>269</v>
      </c>
      <c r="F124" s="97">
        <v>299</v>
      </c>
    </row>
    <row r="125" spans="1:6">
      <c r="A125" s="546" t="s">
        <v>417</v>
      </c>
      <c r="B125" s="97" t="s">
        <v>2070</v>
      </c>
      <c r="C125" s="97" t="s">
        <v>418</v>
      </c>
      <c r="D125" s="97">
        <v>0</v>
      </c>
      <c r="E125" s="97">
        <v>705</v>
      </c>
      <c r="F125" s="97">
        <v>875</v>
      </c>
    </row>
    <row r="126" spans="1:6">
      <c r="A126" s="546" t="s">
        <v>519</v>
      </c>
      <c r="B126" s="97" t="s">
        <v>292</v>
      </c>
      <c r="C126" s="97" t="s">
        <v>2071</v>
      </c>
      <c r="D126" s="97">
        <v>1</v>
      </c>
      <c r="E126" s="97">
        <v>1190</v>
      </c>
      <c r="F126" s="97">
        <v>1399</v>
      </c>
    </row>
    <row r="127" spans="1:6">
      <c r="A127" s="546" t="s">
        <v>521</v>
      </c>
      <c r="B127" s="97" t="s">
        <v>292</v>
      </c>
      <c r="C127" s="97" t="s">
        <v>2072</v>
      </c>
      <c r="D127" s="97">
        <v>41</v>
      </c>
      <c r="E127" s="97">
        <v>170</v>
      </c>
      <c r="F127" s="97">
        <v>199</v>
      </c>
    </row>
    <row r="128" spans="1:6">
      <c r="A128" s="546" t="s">
        <v>510</v>
      </c>
      <c r="B128" s="97" t="s">
        <v>292</v>
      </c>
      <c r="C128" s="97" t="s">
        <v>511</v>
      </c>
      <c r="D128" s="97">
        <v>0</v>
      </c>
      <c r="E128" s="97">
        <v>15000</v>
      </c>
      <c r="F128" s="97">
        <v>19999</v>
      </c>
    </row>
    <row r="129" spans="1:6">
      <c r="A129" s="546" t="s">
        <v>508</v>
      </c>
      <c r="B129" s="97" t="s">
        <v>292</v>
      </c>
      <c r="C129" s="97" t="s">
        <v>2073</v>
      </c>
      <c r="D129" s="97">
        <v>0</v>
      </c>
      <c r="E129" s="97">
        <v>16500</v>
      </c>
      <c r="F129" s="97">
        <v>21999</v>
      </c>
    </row>
    <row r="130" spans="1:6">
      <c r="A130" s="546" t="s">
        <v>514</v>
      </c>
      <c r="B130" s="97" t="s">
        <v>292</v>
      </c>
      <c r="C130" s="97" t="s">
        <v>2074</v>
      </c>
      <c r="D130" s="97">
        <v>0</v>
      </c>
      <c r="E130" s="97">
        <v>7500</v>
      </c>
      <c r="F130" s="97">
        <v>9999</v>
      </c>
    </row>
    <row r="131" spans="1:6">
      <c r="A131" s="546" t="s">
        <v>512</v>
      </c>
      <c r="B131" s="97" t="s">
        <v>292</v>
      </c>
      <c r="C131" s="97" t="s">
        <v>2075</v>
      </c>
      <c r="D131" s="97">
        <v>0</v>
      </c>
      <c r="E131" s="97">
        <v>9750</v>
      </c>
      <c r="F131" s="97">
        <v>12999</v>
      </c>
    </row>
    <row r="132" spans="1:6">
      <c r="A132" s="546" t="s">
        <v>2076</v>
      </c>
      <c r="B132" s="97" t="s">
        <v>292</v>
      </c>
      <c r="C132" s="97" t="s">
        <v>2077</v>
      </c>
      <c r="D132" s="97">
        <v>0</v>
      </c>
      <c r="E132" s="97">
        <v>9000</v>
      </c>
      <c r="F132" s="97">
        <v>11999</v>
      </c>
    </row>
    <row r="133" spans="1:6">
      <c r="A133" s="546" t="s">
        <v>499</v>
      </c>
      <c r="B133" s="97" t="s">
        <v>292</v>
      </c>
      <c r="C133" s="97" t="s">
        <v>2078</v>
      </c>
      <c r="D133" s="97">
        <v>6</v>
      </c>
      <c r="E133" s="97">
        <v>9750</v>
      </c>
      <c r="F133" s="97">
        <v>12999</v>
      </c>
    </row>
    <row r="134" spans="1:6">
      <c r="A134" s="546" t="s">
        <v>505</v>
      </c>
      <c r="B134" s="97" t="s">
        <v>292</v>
      </c>
      <c r="C134" s="97" t="s">
        <v>2079</v>
      </c>
      <c r="D134" s="97">
        <v>2</v>
      </c>
      <c r="E134" s="97">
        <v>760</v>
      </c>
      <c r="F134" s="97">
        <v>950</v>
      </c>
    </row>
    <row r="135" spans="1:6">
      <c r="A135" s="546" t="s">
        <v>128</v>
      </c>
      <c r="B135" s="97" t="s">
        <v>292</v>
      </c>
      <c r="C135" s="97" t="s">
        <v>2080</v>
      </c>
      <c r="D135" s="97">
        <v>2</v>
      </c>
      <c r="E135" s="97">
        <v>4500</v>
      </c>
      <c r="F135" s="97">
        <v>5999</v>
      </c>
    </row>
    <row r="136" spans="1:6">
      <c r="A136" s="546" t="s">
        <v>502</v>
      </c>
      <c r="B136" s="97" t="s">
        <v>292</v>
      </c>
      <c r="C136" s="97" t="s">
        <v>2081</v>
      </c>
      <c r="D136" s="97">
        <v>0</v>
      </c>
      <c r="E136" s="97">
        <v>5250</v>
      </c>
      <c r="F136" s="97">
        <v>6999</v>
      </c>
    </row>
    <row r="137" spans="1:6">
      <c r="A137" s="546" t="s">
        <v>516</v>
      </c>
      <c r="B137" s="97" t="s">
        <v>292</v>
      </c>
      <c r="C137" s="97" t="s">
        <v>2082</v>
      </c>
      <c r="D137" s="97">
        <v>0</v>
      </c>
      <c r="E137" s="97">
        <v>2121</v>
      </c>
      <c r="F137" s="97">
        <v>2827.5</v>
      </c>
    </row>
    <row r="138" spans="1:6">
      <c r="A138" s="546" t="s">
        <v>556</v>
      </c>
      <c r="B138" s="97" t="s">
        <v>292</v>
      </c>
      <c r="C138" s="97" t="s">
        <v>557</v>
      </c>
      <c r="D138" s="97">
        <v>0</v>
      </c>
      <c r="E138" s="97">
        <v>178172</v>
      </c>
      <c r="F138" s="97">
        <v>212000</v>
      </c>
    </row>
    <row r="139" spans="1:6">
      <c r="A139" s="546" t="s">
        <v>554</v>
      </c>
      <c r="B139" s="97" t="s">
        <v>292</v>
      </c>
      <c r="C139" s="97" t="s">
        <v>555</v>
      </c>
      <c r="D139" s="97">
        <v>0</v>
      </c>
      <c r="E139" s="97">
        <v>231508</v>
      </c>
      <c r="F139" s="97">
        <v>275000</v>
      </c>
    </row>
    <row r="140" spans="1:6">
      <c r="A140" s="546" t="s">
        <v>548</v>
      </c>
      <c r="B140" s="97" t="s">
        <v>292</v>
      </c>
      <c r="C140" s="97" t="s">
        <v>549</v>
      </c>
      <c r="D140" s="97">
        <v>0</v>
      </c>
      <c r="E140" s="97">
        <v>205472</v>
      </c>
      <c r="F140" s="97">
        <v>244000</v>
      </c>
    </row>
    <row r="141" spans="1:6">
      <c r="A141" s="188" t="s">
        <v>546</v>
      </c>
      <c r="B141" s="97" t="s">
        <v>292</v>
      </c>
      <c r="C141" s="97" t="s">
        <v>547</v>
      </c>
      <c r="D141" s="97">
        <v>0</v>
      </c>
      <c r="E141" s="97">
        <v>268098</v>
      </c>
      <c r="F141" s="97">
        <v>319000</v>
      </c>
    </row>
    <row r="142" spans="1:6">
      <c r="A142" s="546" t="s">
        <v>552</v>
      </c>
      <c r="B142" s="97" t="s">
        <v>292</v>
      </c>
      <c r="C142" s="97" t="s">
        <v>553</v>
      </c>
      <c r="D142" s="97">
        <v>0</v>
      </c>
      <c r="E142" s="97">
        <v>200041</v>
      </c>
      <c r="F142" s="97">
        <v>238000</v>
      </c>
    </row>
    <row r="143" spans="1:6">
      <c r="A143" s="546" t="s">
        <v>550</v>
      </c>
      <c r="B143" s="97" t="s">
        <v>292</v>
      </c>
      <c r="C143" s="97" t="s">
        <v>551</v>
      </c>
      <c r="D143" s="97">
        <v>0</v>
      </c>
      <c r="E143" s="97">
        <v>260858</v>
      </c>
      <c r="F143" s="97">
        <v>310000</v>
      </c>
    </row>
    <row r="144" spans="1:6">
      <c r="A144" s="546" t="s">
        <v>2083</v>
      </c>
      <c r="B144" s="97" t="s">
        <v>2084</v>
      </c>
      <c r="C144" s="97" t="s">
        <v>2085</v>
      </c>
      <c r="D144" s="97">
        <v>0</v>
      </c>
      <c r="E144" s="97">
        <v>1737</v>
      </c>
      <c r="F144" s="97">
        <v>2175</v>
      </c>
    </row>
    <row r="145" spans="1:6">
      <c r="A145" s="546" t="s">
        <v>2086</v>
      </c>
      <c r="B145" s="97" t="s">
        <v>2084</v>
      </c>
      <c r="C145" s="97" t="s">
        <v>2087</v>
      </c>
      <c r="D145" s="97">
        <v>0</v>
      </c>
      <c r="E145" s="97">
        <v>1977</v>
      </c>
      <c r="F145" s="97">
        <v>2400</v>
      </c>
    </row>
    <row r="146" spans="1:6">
      <c r="A146" s="546" t="s">
        <v>2088</v>
      </c>
      <c r="B146" s="97" t="s">
        <v>2084</v>
      </c>
      <c r="C146" s="97" t="s">
        <v>2089</v>
      </c>
      <c r="D146" s="97">
        <v>0</v>
      </c>
      <c r="E146" s="97">
        <v>271</v>
      </c>
      <c r="F146" s="97">
        <v>335</v>
      </c>
    </row>
    <row r="147" spans="1:6">
      <c r="A147" s="546" t="s">
        <v>2090</v>
      </c>
      <c r="B147" s="97" t="s">
        <v>2084</v>
      </c>
      <c r="C147" s="97" t="s">
        <v>2091</v>
      </c>
      <c r="D147" s="97">
        <v>0</v>
      </c>
      <c r="E147" s="97">
        <v>316</v>
      </c>
      <c r="F147" s="97">
        <v>419</v>
      </c>
    </row>
    <row r="148" spans="1:6">
      <c r="A148" s="546" t="s">
        <v>2092</v>
      </c>
      <c r="B148" s="97" t="s">
        <v>2084</v>
      </c>
      <c r="C148" s="97" t="s">
        <v>2093</v>
      </c>
      <c r="D148" s="97">
        <v>0</v>
      </c>
      <c r="E148" s="97">
        <v>2495</v>
      </c>
      <c r="F148" s="97">
        <v>3024</v>
      </c>
    </row>
    <row r="149" spans="1:6">
      <c r="A149" s="546" t="s">
        <v>2094</v>
      </c>
      <c r="B149" s="97" t="s">
        <v>2084</v>
      </c>
      <c r="C149" s="97" t="s">
        <v>2095</v>
      </c>
      <c r="D149" s="97">
        <v>0</v>
      </c>
      <c r="E149" s="97">
        <v>2228</v>
      </c>
      <c r="F149" s="97">
        <v>2520</v>
      </c>
    </row>
    <row r="150" spans="1:6">
      <c r="A150" s="546" t="s">
        <v>2096</v>
      </c>
      <c r="B150" s="97" t="s">
        <v>2084</v>
      </c>
      <c r="C150" s="97" t="s">
        <v>2095</v>
      </c>
      <c r="D150" s="97">
        <v>0</v>
      </c>
      <c r="E150" s="97">
        <v>2530</v>
      </c>
      <c r="F150" s="97">
        <v>2856</v>
      </c>
    </row>
    <row r="151" spans="1:6">
      <c r="A151" s="546" t="s">
        <v>2097</v>
      </c>
      <c r="B151" s="97" t="s">
        <v>2084</v>
      </c>
      <c r="C151" s="97" t="s">
        <v>2098</v>
      </c>
      <c r="D151" s="97">
        <v>0</v>
      </c>
      <c r="E151" s="97">
        <v>1663</v>
      </c>
      <c r="F151" s="97">
        <v>1971</v>
      </c>
    </row>
    <row r="152" spans="1:6">
      <c r="A152" s="546" t="s">
        <v>2099</v>
      </c>
      <c r="B152" s="97" t="s">
        <v>2084</v>
      </c>
      <c r="C152" s="97" t="s">
        <v>2087</v>
      </c>
      <c r="D152" s="97">
        <v>0</v>
      </c>
      <c r="E152" s="97">
        <v>2179</v>
      </c>
      <c r="F152" s="97">
        <v>2605</v>
      </c>
    </row>
    <row r="153" spans="1:6">
      <c r="A153" s="546" t="s">
        <v>2100</v>
      </c>
      <c r="B153" s="97" t="s">
        <v>2084</v>
      </c>
      <c r="C153" s="97" t="s">
        <v>2101</v>
      </c>
      <c r="D153" s="97">
        <v>0</v>
      </c>
      <c r="E153" s="97">
        <v>2722</v>
      </c>
      <c r="F153" s="97">
        <v>3276</v>
      </c>
    </row>
    <row r="154" spans="1:6">
      <c r="A154" s="546" t="s">
        <v>2102</v>
      </c>
      <c r="B154" s="97" t="s">
        <v>2084</v>
      </c>
      <c r="C154" s="97" t="s">
        <v>2103</v>
      </c>
      <c r="D154" s="97">
        <v>0</v>
      </c>
      <c r="E154" s="97">
        <v>271</v>
      </c>
      <c r="F154" s="97">
        <v>335</v>
      </c>
    </row>
    <row r="155" spans="1:6">
      <c r="A155" s="546" t="s">
        <v>161</v>
      </c>
      <c r="B155" s="97" t="s">
        <v>2104</v>
      </c>
      <c r="C155" s="97" t="s">
        <v>384</v>
      </c>
      <c r="D155" s="97">
        <v>0</v>
      </c>
      <c r="E155" s="97">
        <v>930</v>
      </c>
      <c r="F155" s="97">
        <v>1395</v>
      </c>
    </row>
    <row r="156" spans="1:6">
      <c r="A156" s="546" t="s">
        <v>2105</v>
      </c>
      <c r="B156" s="97" t="s">
        <v>2104</v>
      </c>
      <c r="C156" s="97" t="s">
        <v>2106</v>
      </c>
      <c r="D156" s="97">
        <v>0</v>
      </c>
      <c r="E156" s="97">
        <v>1320</v>
      </c>
      <c r="F156" s="97">
        <v>1710</v>
      </c>
    </row>
    <row r="157" spans="1:6">
      <c r="A157" s="546" t="s">
        <v>2107</v>
      </c>
      <c r="B157" s="97" t="s">
        <v>2104</v>
      </c>
      <c r="C157" s="97" t="s">
        <v>2108</v>
      </c>
      <c r="D157" s="97">
        <v>0</v>
      </c>
      <c r="E157" s="97">
        <v>1320</v>
      </c>
      <c r="F157" s="97">
        <v>1710</v>
      </c>
    </row>
    <row r="158" spans="1:6">
      <c r="A158" s="546" t="s">
        <v>2109</v>
      </c>
      <c r="B158" s="97" t="s">
        <v>2104</v>
      </c>
      <c r="C158" s="97" t="s">
        <v>2110</v>
      </c>
      <c r="D158" s="97">
        <v>0</v>
      </c>
      <c r="E158" s="97">
        <v>1506</v>
      </c>
      <c r="F158" s="97">
        <v>1950</v>
      </c>
    </row>
    <row r="159" spans="1:6">
      <c r="A159" s="546" t="s">
        <v>2111</v>
      </c>
      <c r="B159" s="97" t="s">
        <v>2104</v>
      </c>
      <c r="C159" s="97" t="s">
        <v>2112</v>
      </c>
      <c r="D159" s="97">
        <v>0</v>
      </c>
      <c r="E159" s="97">
        <v>1506</v>
      </c>
      <c r="F159" s="97">
        <v>1950</v>
      </c>
    </row>
    <row r="160" spans="1:6">
      <c r="A160" s="546" t="s">
        <v>2113</v>
      </c>
      <c r="B160" s="97" t="s">
        <v>2104</v>
      </c>
      <c r="C160" s="97" t="s">
        <v>2114</v>
      </c>
      <c r="D160" s="97">
        <v>0</v>
      </c>
      <c r="E160" s="97">
        <v>2413</v>
      </c>
      <c r="F160" s="97">
        <v>3150</v>
      </c>
    </row>
    <row r="161" spans="1:6">
      <c r="A161" s="546" t="s">
        <v>2115</v>
      </c>
      <c r="B161" s="97" t="s">
        <v>2104</v>
      </c>
      <c r="C161" s="97" t="s">
        <v>2116</v>
      </c>
      <c r="D161" s="97">
        <v>0</v>
      </c>
      <c r="E161" s="97">
        <v>2413</v>
      </c>
      <c r="F161" s="97">
        <v>3150</v>
      </c>
    </row>
    <row r="162" spans="1:6">
      <c r="A162" s="546" t="s">
        <v>2117</v>
      </c>
      <c r="B162" s="97" t="s">
        <v>2104</v>
      </c>
      <c r="C162" s="97" t="s">
        <v>2118</v>
      </c>
      <c r="D162" s="97">
        <v>0</v>
      </c>
      <c r="E162" s="97">
        <v>21</v>
      </c>
      <c r="F162" s="97">
        <v>36</v>
      </c>
    </row>
    <row r="163" spans="1:6">
      <c r="A163" s="546" t="s">
        <v>386</v>
      </c>
      <c r="B163" s="97" t="s">
        <v>2104</v>
      </c>
      <c r="C163" s="97" t="s">
        <v>2119</v>
      </c>
      <c r="D163" s="97">
        <v>0</v>
      </c>
      <c r="E163" s="97">
        <v>21</v>
      </c>
      <c r="F163" s="97">
        <v>36</v>
      </c>
    </row>
    <row r="164" spans="1:6">
      <c r="A164" s="546" t="s">
        <v>2120</v>
      </c>
      <c r="B164" s="97" t="s">
        <v>2104</v>
      </c>
      <c r="C164" s="97" t="s">
        <v>2121</v>
      </c>
      <c r="D164" s="97">
        <v>0</v>
      </c>
      <c r="E164" s="97">
        <v>719</v>
      </c>
      <c r="F164" s="97">
        <v>855</v>
      </c>
    </row>
    <row r="165" spans="1:6">
      <c r="A165" s="546" t="s">
        <v>2122</v>
      </c>
      <c r="B165" s="97" t="s">
        <v>2104</v>
      </c>
      <c r="C165" s="97" t="s">
        <v>2123</v>
      </c>
      <c r="D165" s="97">
        <v>0</v>
      </c>
      <c r="E165" s="97">
        <v>719</v>
      </c>
      <c r="F165" s="97">
        <v>855</v>
      </c>
    </row>
    <row r="166" spans="1:6">
      <c r="A166" s="546" t="s">
        <v>2124</v>
      </c>
      <c r="B166" s="97" t="s">
        <v>2104</v>
      </c>
      <c r="C166" s="97" t="s">
        <v>2125</v>
      </c>
      <c r="D166" s="97">
        <v>0</v>
      </c>
      <c r="E166" s="97">
        <v>928</v>
      </c>
      <c r="F166" s="97">
        <v>1250</v>
      </c>
    </row>
    <row r="167" spans="1:6">
      <c r="A167" s="546" t="s">
        <v>2126</v>
      </c>
      <c r="B167" s="97" t="s">
        <v>2104</v>
      </c>
      <c r="C167" s="97" t="s">
        <v>2127</v>
      </c>
      <c r="D167" s="97">
        <v>0</v>
      </c>
      <c r="E167" s="97">
        <v>928</v>
      </c>
      <c r="F167" s="97">
        <v>1250</v>
      </c>
    </row>
    <row r="168" spans="1:6">
      <c r="A168" s="546" t="s">
        <v>2128</v>
      </c>
      <c r="B168" s="97" t="s">
        <v>2104</v>
      </c>
      <c r="C168" s="97" t="s">
        <v>2129</v>
      </c>
      <c r="D168" s="97">
        <v>0</v>
      </c>
      <c r="E168" s="97">
        <v>1114</v>
      </c>
      <c r="F168" s="97">
        <v>1450</v>
      </c>
    </row>
    <row r="169" spans="1:6">
      <c r="A169" s="546" t="s">
        <v>2130</v>
      </c>
      <c r="B169" s="97" t="s">
        <v>2104</v>
      </c>
      <c r="C169" s="97" t="s">
        <v>2131</v>
      </c>
      <c r="D169" s="97">
        <v>0</v>
      </c>
      <c r="E169" s="97">
        <v>1114</v>
      </c>
      <c r="F169" s="97">
        <v>1450</v>
      </c>
    </row>
    <row r="170" spans="1:6">
      <c r="A170" s="546" t="s">
        <v>2132</v>
      </c>
      <c r="B170" s="97" t="s">
        <v>2104</v>
      </c>
      <c r="C170" s="97" t="s">
        <v>2133</v>
      </c>
      <c r="D170" s="97">
        <v>0</v>
      </c>
      <c r="E170" s="97">
        <v>1320</v>
      </c>
      <c r="F170" s="97">
        <v>1730</v>
      </c>
    </row>
    <row r="171" spans="1:6">
      <c r="A171" s="546" t="s">
        <v>2134</v>
      </c>
      <c r="B171" s="97" t="s">
        <v>2104</v>
      </c>
      <c r="C171" s="97" t="s">
        <v>2135</v>
      </c>
      <c r="D171" s="97">
        <v>0</v>
      </c>
      <c r="E171" s="97">
        <v>1320</v>
      </c>
      <c r="F171" s="97">
        <v>1730</v>
      </c>
    </row>
    <row r="172" spans="1:6">
      <c r="A172" s="546" t="s">
        <v>2136</v>
      </c>
      <c r="B172" s="97" t="s">
        <v>2104</v>
      </c>
      <c r="C172" s="97" t="s">
        <v>2137</v>
      </c>
      <c r="D172" s="97">
        <v>0</v>
      </c>
      <c r="E172" s="97">
        <v>99</v>
      </c>
      <c r="F172" s="97">
        <v>170</v>
      </c>
    </row>
    <row r="173" spans="1:6">
      <c r="A173" s="546" t="s">
        <v>388</v>
      </c>
      <c r="B173" s="97" t="s">
        <v>2104</v>
      </c>
      <c r="C173" s="97" t="s">
        <v>389</v>
      </c>
      <c r="D173" s="97">
        <v>0</v>
      </c>
      <c r="E173" s="97">
        <v>99</v>
      </c>
      <c r="F173" s="97">
        <v>170</v>
      </c>
    </row>
    <row r="174" spans="1:6">
      <c r="A174" s="546" t="s">
        <v>2138</v>
      </c>
      <c r="B174" s="97" t="s">
        <v>2104</v>
      </c>
      <c r="C174" s="97" t="s">
        <v>2139</v>
      </c>
      <c r="D174" s="97">
        <v>0</v>
      </c>
      <c r="E174" s="97">
        <v>94</v>
      </c>
      <c r="F174" s="97">
        <v>160</v>
      </c>
    </row>
    <row r="175" spans="1:6">
      <c r="A175" s="546" t="s">
        <v>390</v>
      </c>
      <c r="B175" s="97" t="s">
        <v>2104</v>
      </c>
      <c r="C175" s="97" t="s">
        <v>391</v>
      </c>
      <c r="D175" s="97">
        <v>0</v>
      </c>
      <c r="E175" s="97">
        <v>94</v>
      </c>
      <c r="F175" s="97">
        <v>160</v>
      </c>
    </row>
    <row r="176" spans="1:6">
      <c r="A176" s="546" t="s">
        <v>2140</v>
      </c>
      <c r="B176" s="97" t="s">
        <v>309</v>
      </c>
      <c r="C176" s="97" t="s">
        <v>2141</v>
      </c>
      <c r="D176" s="97">
        <v>0</v>
      </c>
      <c r="E176" s="97">
        <v>1215</v>
      </c>
      <c r="F176" s="97">
        <v>1735</v>
      </c>
    </row>
    <row r="177" spans="1:6">
      <c r="A177" s="546" t="s">
        <v>2142</v>
      </c>
      <c r="B177" s="97" t="s">
        <v>309</v>
      </c>
      <c r="C177" s="97" t="s">
        <v>2143</v>
      </c>
      <c r="D177" s="97">
        <v>0</v>
      </c>
      <c r="E177" s="97">
        <v>1579</v>
      </c>
      <c r="F177" s="97">
        <v>2256</v>
      </c>
    </row>
    <row r="178" spans="1:6">
      <c r="A178" s="546" t="s">
        <v>2144</v>
      </c>
      <c r="B178" s="97" t="s">
        <v>309</v>
      </c>
      <c r="C178" s="97" t="s">
        <v>2145</v>
      </c>
      <c r="D178" s="97">
        <v>0</v>
      </c>
      <c r="E178" s="97">
        <v>2186</v>
      </c>
      <c r="F178" s="97">
        <v>3123</v>
      </c>
    </row>
    <row r="179" spans="1:6">
      <c r="A179" s="546" t="s">
        <v>2146</v>
      </c>
      <c r="B179" s="97" t="s">
        <v>309</v>
      </c>
      <c r="C179" s="97" t="s">
        <v>2147</v>
      </c>
      <c r="D179" s="97">
        <v>0</v>
      </c>
      <c r="E179" s="97">
        <v>2958</v>
      </c>
      <c r="F179" s="97">
        <v>4225</v>
      </c>
    </row>
    <row r="180" spans="1:6">
      <c r="A180" s="546" t="s">
        <v>705</v>
      </c>
      <c r="B180" s="97" t="s">
        <v>309</v>
      </c>
      <c r="C180" s="97" t="s">
        <v>704</v>
      </c>
      <c r="D180" s="97">
        <v>0</v>
      </c>
      <c r="E180" s="97">
        <v>6150</v>
      </c>
      <c r="F180" s="97">
        <v>8199</v>
      </c>
    </row>
    <row r="181" spans="1:6">
      <c r="A181" s="546" t="s">
        <v>594</v>
      </c>
      <c r="B181" s="97" t="s">
        <v>309</v>
      </c>
      <c r="C181" s="97" t="s">
        <v>2148</v>
      </c>
      <c r="D181" s="97">
        <v>0</v>
      </c>
      <c r="E181" s="97">
        <v>592</v>
      </c>
      <c r="F181" s="97">
        <v>845</v>
      </c>
    </row>
    <row r="182" spans="1:6">
      <c r="A182" s="546" t="s">
        <v>595</v>
      </c>
      <c r="B182" s="97" t="s">
        <v>309</v>
      </c>
      <c r="C182" s="97" t="s">
        <v>2149</v>
      </c>
      <c r="D182" s="97">
        <v>0</v>
      </c>
      <c r="E182" s="97">
        <v>870</v>
      </c>
      <c r="F182" s="97">
        <v>1191</v>
      </c>
    </row>
    <row r="183" spans="1:6">
      <c r="A183" s="546" t="s">
        <v>745</v>
      </c>
      <c r="B183" s="97" t="s">
        <v>309</v>
      </c>
      <c r="C183" s="97" t="s">
        <v>746</v>
      </c>
      <c r="D183" s="97">
        <v>0</v>
      </c>
      <c r="E183" s="97">
        <v>517</v>
      </c>
      <c r="F183" s="97">
        <v>739</v>
      </c>
    </row>
    <row r="184" spans="1:6">
      <c r="A184" s="546" t="s">
        <v>743</v>
      </c>
      <c r="B184" s="97" t="s">
        <v>309</v>
      </c>
      <c r="C184" s="97" t="s">
        <v>2150</v>
      </c>
      <c r="D184" s="97">
        <v>0</v>
      </c>
      <c r="E184" s="97">
        <v>661</v>
      </c>
      <c r="F184" s="97">
        <v>945</v>
      </c>
    </row>
    <row r="185" spans="1:6">
      <c r="A185" s="546" t="s">
        <v>726</v>
      </c>
      <c r="B185" s="97" t="s">
        <v>309</v>
      </c>
      <c r="C185" s="97" t="s">
        <v>2151</v>
      </c>
      <c r="D185" s="97">
        <v>0</v>
      </c>
      <c r="E185" s="97">
        <v>23000</v>
      </c>
      <c r="F185" s="97">
        <v>30000</v>
      </c>
    </row>
    <row r="186" spans="1:6">
      <c r="A186" s="546" t="s">
        <v>728</v>
      </c>
      <c r="B186" s="97" t="s">
        <v>309</v>
      </c>
      <c r="C186" s="97" t="s">
        <v>2152</v>
      </c>
      <c r="D186" s="97">
        <v>0</v>
      </c>
      <c r="E186" s="97">
        <v>18000</v>
      </c>
      <c r="F186" s="97">
        <v>25000</v>
      </c>
    </row>
    <row r="187" spans="1:6">
      <c r="A187" s="546" t="s">
        <v>730</v>
      </c>
      <c r="B187" s="97" t="s">
        <v>309</v>
      </c>
      <c r="C187" s="97" t="s">
        <v>2153</v>
      </c>
      <c r="D187" s="97">
        <v>0</v>
      </c>
      <c r="E187" s="97">
        <v>18500</v>
      </c>
      <c r="F187" s="97">
        <v>26000</v>
      </c>
    </row>
    <row r="188" spans="1:6">
      <c r="A188" s="546" t="s">
        <v>732</v>
      </c>
      <c r="B188" s="97" t="s">
        <v>309</v>
      </c>
      <c r="C188" s="97" t="s">
        <v>2154</v>
      </c>
      <c r="D188" s="97">
        <v>0</v>
      </c>
      <c r="E188" s="97">
        <v>20500</v>
      </c>
      <c r="F188" s="97">
        <v>28000</v>
      </c>
    </row>
    <row r="189" spans="1:6">
      <c r="A189" s="546" t="s">
        <v>734</v>
      </c>
      <c r="B189" s="97" t="s">
        <v>309</v>
      </c>
      <c r="C189" s="97" t="s">
        <v>2155</v>
      </c>
      <c r="D189" s="97">
        <v>0</v>
      </c>
      <c r="E189" s="97">
        <v>22000</v>
      </c>
      <c r="F189" s="97">
        <v>30000</v>
      </c>
    </row>
    <row r="190" spans="1:6">
      <c r="A190" s="546" t="s">
        <v>736</v>
      </c>
      <c r="B190" s="97" t="s">
        <v>309</v>
      </c>
      <c r="C190" s="97" t="s">
        <v>2156</v>
      </c>
      <c r="D190" s="97">
        <v>0</v>
      </c>
      <c r="E190" s="97">
        <v>25000</v>
      </c>
      <c r="F190" s="97">
        <v>35000</v>
      </c>
    </row>
    <row r="191" spans="1:6">
      <c r="A191" s="546" t="s">
        <v>737</v>
      </c>
      <c r="B191" s="97" t="s">
        <v>309</v>
      </c>
      <c r="C191" s="97" t="s">
        <v>2157</v>
      </c>
      <c r="D191" s="97">
        <v>0</v>
      </c>
      <c r="E191" s="97">
        <v>65000</v>
      </c>
      <c r="F191" s="97">
        <v>88000</v>
      </c>
    </row>
    <row r="192" spans="1:6">
      <c r="A192" s="546" t="s">
        <v>2158</v>
      </c>
      <c r="B192" s="97" t="s">
        <v>309</v>
      </c>
      <c r="C192" s="97" t="s">
        <v>2159</v>
      </c>
      <c r="D192" s="97">
        <v>0</v>
      </c>
      <c r="E192" s="97">
        <v>604</v>
      </c>
      <c r="F192" s="97">
        <v>833</v>
      </c>
    </row>
    <row r="193" spans="1:6">
      <c r="A193" s="546" t="s">
        <v>2160</v>
      </c>
      <c r="B193" s="97" t="s">
        <v>309</v>
      </c>
      <c r="C193" s="97" t="s">
        <v>2161</v>
      </c>
      <c r="D193" s="97">
        <v>0</v>
      </c>
      <c r="E193" s="97">
        <v>802</v>
      </c>
      <c r="F193" s="97">
        <v>1090</v>
      </c>
    </row>
    <row r="194" spans="1:6">
      <c r="A194" s="546" t="s">
        <v>580</v>
      </c>
      <c r="B194" s="97" t="s">
        <v>309</v>
      </c>
      <c r="C194" s="97" t="s">
        <v>2162</v>
      </c>
      <c r="D194" s="97">
        <v>7</v>
      </c>
      <c r="E194" s="97">
        <v>583</v>
      </c>
      <c r="F194" s="97">
        <v>833</v>
      </c>
    </row>
    <row r="195" spans="1:6">
      <c r="A195" s="546" t="s">
        <v>581</v>
      </c>
      <c r="B195" s="97" t="s">
        <v>309</v>
      </c>
      <c r="C195" s="97" t="s">
        <v>2163</v>
      </c>
      <c r="D195" s="97">
        <v>1</v>
      </c>
      <c r="E195" s="97">
        <v>763</v>
      </c>
      <c r="F195" s="97">
        <v>1090</v>
      </c>
    </row>
    <row r="196" spans="1:6">
      <c r="A196" s="546" t="s">
        <v>579</v>
      </c>
      <c r="B196" s="97" t="s">
        <v>309</v>
      </c>
      <c r="C196" s="97" t="s">
        <v>2164</v>
      </c>
      <c r="D196" s="97">
        <v>0</v>
      </c>
      <c r="E196" s="97">
        <v>763</v>
      </c>
      <c r="F196" s="97">
        <v>1090</v>
      </c>
    </row>
    <row r="197" spans="1:6">
      <c r="A197" s="546" t="s">
        <v>578</v>
      </c>
      <c r="B197" s="97" t="s">
        <v>309</v>
      </c>
      <c r="C197" s="97" t="s">
        <v>2165</v>
      </c>
      <c r="D197" s="97">
        <v>0</v>
      </c>
      <c r="E197" s="97">
        <v>583</v>
      </c>
      <c r="F197" s="97">
        <v>833</v>
      </c>
    </row>
    <row r="198" spans="1:6">
      <c r="A198" s="546" t="s">
        <v>607</v>
      </c>
      <c r="B198" s="97" t="s">
        <v>309</v>
      </c>
      <c r="C198" s="97" t="s">
        <v>2166</v>
      </c>
      <c r="D198" s="97">
        <v>2</v>
      </c>
      <c r="E198" s="97">
        <v>386</v>
      </c>
      <c r="F198" s="97">
        <v>570</v>
      </c>
    </row>
    <row r="199" spans="1:6">
      <c r="A199" s="546" t="s">
        <v>127</v>
      </c>
      <c r="B199" s="97" t="s">
        <v>309</v>
      </c>
      <c r="C199" s="97" t="s">
        <v>2167</v>
      </c>
      <c r="D199" s="97">
        <v>0</v>
      </c>
      <c r="E199" s="97">
        <v>487</v>
      </c>
      <c r="F199" s="97">
        <v>721</v>
      </c>
    </row>
    <row r="200" spans="1:6">
      <c r="A200" s="546" t="s">
        <v>2168</v>
      </c>
      <c r="B200" s="97" t="s">
        <v>309</v>
      </c>
      <c r="C200" s="97" t="s">
        <v>2169</v>
      </c>
      <c r="D200" s="97">
        <v>0</v>
      </c>
      <c r="E200" s="97">
        <v>595</v>
      </c>
      <c r="F200" s="97">
        <v>850</v>
      </c>
    </row>
    <row r="201" spans="1:6">
      <c r="A201" s="546" t="s">
        <v>36</v>
      </c>
      <c r="B201" s="97" t="s">
        <v>309</v>
      </c>
      <c r="C201" s="97" t="s">
        <v>2170</v>
      </c>
      <c r="D201" s="97">
        <v>0</v>
      </c>
      <c r="E201" s="97">
        <v>720</v>
      </c>
      <c r="F201" s="97">
        <v>1039</v>
      </c>
    </row>
    <row r="202" spans="1:6">
      <c r="A202" s="546" t="s">
        <v>612</v>
      </c>
      <c r="B202" s="97" t="s">
        <v>309</v>
      </c>
      <c r="C202" s="97" t="s">
        <v>2171</v>
      </c>
      <c r="D202" s="97">
        <v>1</v>
      </c>
      <c r="E202" s="97">
        <v>850</v>
      </c>
      <c r="F202" s="97">
        <v>1215</v>
      </c>
    </row>
    <row r="203" spans="1:6">
      <c r="A203" s="546" t="s">
        <v>131</v>
      </c>
      <c r="B203" s="97" t="s">
        <v>309</v>
      </c>
      <c r="C203" s="97" t="s">
        <v>2172</v>
      </c>
      <c r="D203" s="97">
        <v>1</v>
      </c>
      <c r="E203" s="97">
        <v>1009</v>
      </c>
      <c r="F203" s="97">
        <v>1442</v>
      </c>
    </row>
    <row r="204" spans="1:6">
      <c r="A204" s="546" t="s">
        <v>610</v>
      </c>
      <c r="B204" s="97" t="s">
        <v>309</v>
      </c>
      <c r="C204" s="97" t="s">
        <v>2173</v>
      </c>
      <c r="D204" s="97">
        <v>0</v>
      </c>
      <c r="E204" s="97">
        <v>1170</v>
      </c>
      <c r="F204" s="97">
        <v>1670</v>
      </c>
    </row>
    <row r="205" spans="1:6">
      <c r="A205" s="546" t="s">
        <v>129</v>
      </c>
      <c r="B205" s="97" t="s">
        <v>309</v>
      </c>
      <c r="C205" s="97" t="s">
        <v>2174</v>
      </c>
      <c r="D205" s="97">
        <v>0</v>
      </c>
      <c r="E205" s="97">
        <v>1324</v>
      </c>
      <c r="F205" s="97">
        <v>1928</v>
      </c>
    </row>
    <row r="206" spans="1:6">
      <c r="A206" s="546" t="s">
        <v>601</v>
      </c>
      <c r="B206" s="97" t="s">
        <v>309</v>
      </c>
      <c r="C206" s="97" t="s">
        <v>2175</v>
      </c>
      <c r="D206" s="97">
        <v>0</v>
      </c>
      <c r="E206" s="97">
        <v>3019</v>
      </c>
      <c r="F206" s="97">
        <v>4350</v>
      </c>
    </row>
    <row r="207" spans="1:6">
      <c r="A207" s="546" t="s">
        <v>615</v>
      </c>
      <c r="B207" s="97" t="s">
        <v>309</v>
      </c>
      <c r="C207" s="97" t="s">
        <v>2176</v>
      </c>
      <c r="D207" s="97">
        <v>0</v>
      </c>
      <c r="E207" s="97">
        <v>530</v>
      </c>
      <c r="F207" s="97">
        <v>757</v>
      </c>
    </row>
    <row r="208" spans="1:6">
      <c r="A208" s="546" t="s">
        <v>618</v>
      </c>
      <c r="B208" s="97" t="s">
        <v>309</v>
      </c>
      <c r="C208" s="97" t="s">
        <v>2177</v>
      </c>
      <c r="D208" s="97">
        <v>0</v>
      </c>
      <c r="E208" s="97">
        <v>689</v>
      </c>
      <c r="F208" s="97">
        <v>985</v>
      </c>
    </row>
    <row r="209" spans="1:6">
      <c r="A209" s="546" t="s">
        <v>692</v>
      </c>
      <c r="B209" s="97" t="s">
        <v>309</v>
      </c>
      <c r="C209" s="97" t="s">
        <v>693</v>
      </c>
      <c r="D209" s="97">
        <v>0</v>
      </c>
      <c r="E209" s="97">
        <v>284</v>
      </c>
      <c r="F209" s="97">
        <v>406</v>
      </c>
    </row>
    <row r="210" spans="1:6">
      <c r="A210" s="546" t="s">
        <v>590</v>
      </c>
      <c r="B210" s="97" t="s">
        <v>309</v>
      </c>
      <c r="C210" s="97" t="s">
        <v>2178</v>
      </c>
      <c r="D210" s="97">
        <v>3</v>
      </c>
      <c r="E210" s="97">
        <v>37</v>
      </c>
      <c r="F210" s="97">
        <v>55</v>
      </c>
    </row>
    <row r="211" spans="1:6">
      <c r="A211" s="546" t="s">
        <v>590</v>
      </c>
      <c r="B211" s="97" t="s">
        <v>309</v>
      </c>
      <c r="C211" s="97" t="s">
        <v>2178</v>
      </c>
      <c r="D211" s="97">
        <v>3</v>
      </c>
      <c r="E211" s="97">
        <v>37</v>
      </c>
      <c r="F211" s="97">
        <v>55</v>
      </c>
    </row>
    <row r="212" spans="1:6">
      <c r="A212" s="546" t="s">
        <v>702</v>
      </c>
      <c r="B212" s="97" t="s">
        <v>309</v>
      </c>
      <c r="C212" s="97" t="s">
        <v>2179</v>
      </c>
      <c r="D212" s="97">
        <v>9999</v>
      </c>
      <c r="E212" s="97">
        <v>26</v>
      </c>
      <c r="F212" s="97">
        <v>38</v>
      </c>
    </row>
    <row r="213" spans="1:6">
      <c r="A213" s="546" t="s">
        <v>591</v>
      </c>
      <c r="B213" s="97" t="s">
        <v>309</v>
      </c>
      <c r="C213" s="97" t="s">
        <v>2180</v>
      </c>
      <c r="D213" s="97">
        <v>0</v>
      </c>
      <c r="E213" s="97">
        <v>221</v>
      </c>
      <c r="F213" s="97">
        <v>315</v>
      </c>
    </row>
    <row r="214" spans="1:6">
      <c r="A214" s="546" t="s">
        <v>653</v>
      </c>
      <c r="B214" s="97" t="s">
        <v>309</v>
      </c>
      <c r="C214" s="97" t="s">
        <v>2181</v>
      </c>
      <c r="D214" s="97">
        <v>0</v>
      </c>
      <c r="E214" s="97">
        <v>166</v>
      </c>
      <c r="F214" s="97">
        <v>237</v>
      </c>
    </row>
    <row r="215" spans="1:6">
      <c r="A215" s="546" t="s">
        <v>649</v>
      </c>
      <c r="B215" s="97" t="s">
        <v>309</v>
      </c>
      <c r="C215" s="97" t="s">
        <v>2182</v>
      </c>
      <c r="D215" s="97">
        <v>0</v>
      </c>
      <c r="E215" s="97">
        <v>16</v>
      </c>
      <c r="F215" s="97">
        <v>23</v>
      </c>
    </row>
    <row r="216" spans="1:6">
      <c r="A216" s="546" t="s">
        <v>2183</v>
      </c>
      <c r="B216" s="97" t="s">
        <v>309</v>
      </c>
      <c r="C216" s="97" t="s">
        <v>2184</v>
      </c>
      <c r="D216" s="97">
        <v>0</v>
      </c>
      <c r="E216" s="97">
        <v>2672</v>
      </c>
      <c r="F216" s="97">
        <v>2817</v>
      </c>
    </row>
    <row r="217" spans="1:6">
      <c r="A217" s="546" t="s">
        <v>2185</v>
      </c>
      <c r="B217" s="97" t="s">
        <v>309</v>
      </c>
      <c r="C217" s="97" t="s">
        <v>2186</v>
      </c>
      <c r="D217" s="97">
        <v>0</v>
      </c>
      <c r="E217" s="97">
        <v>4608</v>
      </c>
      <c r="F217" s="97">
        <v>6583</v>
      </c>
    </row>
    <row r="218" spans="1:6">
      <c r="A218" s="546" t="s">
        <v>582</v>
      </c>
      <c r="B218" s="97" t="s">
        <v>309</v>
      </c>
      <c r="C218" s="97" t="s">
        <v>2187</v>
      </c>
      <c r="D218" s="97">
        <v>0</v>
      </c>
      <c r="E218" s="97">
        <v>318</v>
      </c>
      <c r="F218" s="97">
        <v>455</v>
      </c>
    </row>
    <row r="219" spans="1:6">
      <c r="A219" s="546" t="s">
        <v>583</v>
      </c>
      <c r="B219" s="97" t="s">
        <v>309</v>
      </c>
      <c r="C219" s="97" t="s">
        <v>664</v>
      </c>
      <c r="D219" s="97">
        <v>0</v>
      </c>
      <c r="E219" s="97">
        <v>433</v>
      </c>
      <c r="F219" s="97">
        <v>578</v>
      </c>
    </row>
    <row r="220" spans="1:6">
      <c r="A220" s="546" t="s">
        <v>680</v>
      </c>
      <c r="B220" s="97" t="s">
        <v>309</v>
      </c>
      <c r="C220" s="97" t="s">
        <v>2188</v>
      </c>
      <c r="D220" s="97">
        <v>0</v>
      </c>
      <c r="E220" s="97">
        <v>171</v>
      </c>
      <c r="F220" s="97">
        <v>228</v>
      </c>
    </row>
    <row r="221" spans="1:6">
      <c r="A221" s="546" t="s">
        <v>688</v>
      </c>
      <c r="B221" s="97" t="s">
        <v>309</v>
      </c>
      <c r="C221" s="97" t="s">
        <v>2189</v>
      </c>
      <c r="D221" s="97">
        <v>2</v>
      </c>
      <c r="E221" s="97">
        <v>206</v>
      </c>
      <c r="F221" s="97">
        <v>299</v>
      </c>
    </row>
    <row r="222" spans="1:6">
      <c r="A222" s="546" t="s">
        <v>2190</v>
      </c>
      <c r="B222" s="97" t="s">
        <v>309</v>
      </c>
      <c r="C222" s="97" t="s">
        <v>2191</v>
      </c>
      <c r="D222" s="97">
        <v>0</v>
      </c>
      <c r="E222" s="97">
        <v>291</v>
      </c>
      <c r="F222" s="97">
        <v>415</v>
      </c>
    </row>
    <row r="223" spans="1:6">
      <c r="A223" s="546" t="s">
        <v>690</v>
      </c>
      <c r="B223" s="97" t="s">
        <v>309</v>
      </c>
      <c r="C223" s="97" t="s">
        <v>2192</v>
      </c>
      <c r="D223" s="97">
        <v>0</v>
      </c>
      <c r="E223" s="97">
        <v>399</v>
      </c>
      <c r="F223" s="97">
        <v>570</v>
      </c>
    </row>
    <row r="224" spans="1:6">
      <c r="A224" s="546" t="s">
        <v>2193</v>
      </c>
      <c r="B224" s="97" t="s">
        <v>309</v>
      </c>
      <c r="C224" s="97" t="s">
        <v>2194</v>
      </c>
      <c r="D224" s="97">
        <v>0</v>
      </c>
      <c r="E224" s="97">
        <v>419</v>
      </c>
      <c r="F224" s="97">
        <v>599</v>
      </c>
    </row>
    <row r="225" spans="1:6">
      <c r="A225" s="546" t="s">
        <v>2195</v>
      </c>
      <c r="B225" s="97" t="s">
        <v>309</v>
      </c>
      <c r="C225" s="97" t="s">
        <v>2196</v>
      </c>
      <c r="D225" s="97">
        <v>0</v>
      </c>
      <c r="E225" s="97">
        <v>583</v>
      </c>
      <c r="F225" s="97">
        <v>833</v>
      </c>
    </row>
    <row r="226" spans="1:6">
      <c r="A226" s="546" t="s">
        <v>686</v>
      </c>
      <c r="B226" s="97" t="s">
        <v>309</v>
      </c>
      <c r="C226" s="97" t="s">
        <v>2197</v>
      </c>
      <c r="D226" s="97">
        <v>0</v>
      </c>
      <c r="E226" s="97">
        <v>973</v>
      </c>
      <c r="F226" s="97">
        <v>1390</v>
      </c>
    </row>
    <row r="227" spans="1:6">
      <c r="A227" s="546" t="s">
        <v>678</v>
      </c>
      <c r="B227" s="97" t="s">
        <v>309</v>
      </c>
      <c r="C227" s="97" t="s">
        <v>2198</v>
      </c>
      <c r="D227" s="97">
        <v>0</v>
      </c>
      <c r="E227" s="97">
        <v>370</v>
      </c>
      <c r="F227" s="97">
        <v>489</v>
      </c>
    </row>
    <row r="228" spans="1:6">
      <c r="A228" s="546" t="s">
        <v>684</v>
      </c>
      <c r="B228" s="97" t="s">
        <v>309</v>
      </c>
      <c r="C228" s="97" t="s">
        <v>2199</v>
      </c>
      <c r="D228" s="97">
        <v>0</v>
      </c>
      <c r="E228" s="97">
        <v>560</v>
      </c>
      <c r="F228" s="97">
        <v>750</v>
      </c>
    </row>
    <row r="229" spans="1:6">
      <c r="A229" s="546" t="s">
        <v>643</v>
      </c>
      <c r="B229" s="97" t="s">
        <v>309</v>
      </c>
      <c r="C229" s="97" t="s">
        <v>2200</v>
      </c>
      <c r="D229" s="97">
        <v>0</v>
      </c>
      <c r="E229" s="97">
        <v>0</v>
      </c>
      <c r="F229" s="97">
        <v>0</v>
      </c>
    </row>
    <row r="230" spans="1:6">
      <c r="A230" s="546">
        <v>101860</v>
      </c>
      <c r="B230" s="97" t="s">
        <v>275</v>
      </c>
      <c r="C230" s="97" t="s">
        <v>2201</v>
      </c>
      <c r="D230" s="97">
        <v>1</v>
      </c>
      <c r="E230" s="97">
        <v>383</v>
      </c>
      <c r="F230" s="97">
        <v>525</v>
      </c>
    </row>
    <row r="231" spans="1:6">
      <c r="A231" s="546" t="s">
        <v>347</v>
      </c>
      <c r="B231" s="97" t="s">
        <v>275</v>
      </c>
      <c r="C231" s="97" t="s">
        <v>2202</v>
      </c>
      <c r="D231" s="97">
        <v>2</v>
      </c>
      <c r="E231" s="97">
        <v>1599</v>
      </c>
      <c r="F231" s="97">
        <v>1827</v>
      </c>
    </row>
    <row r="232" spans="1:6">
      <c r="A232" s="546" t="s">
        <v>322</v>
      </c>
      <c r="B232" s="97" t="s">
        <v>275</v>
      </c>
      <c r="C232" s="97" t="s">
        <v>2203</v>
      </c>
      <c r="D232" s="97">
        <v>1</v>
      </c>
      <c r="E232" s="97">
        <v>31</v>
      </c>
      <c r="F232" s="97">
        <v>35</v>
      </c>
    </row>
    <row r="233" spans="1:6">
      <c r="A233" s="546" t="s">
        <v>367</v>
      </c>
      <c r="B233" s="97" t="s">
        <v>275</v>
      </c>
      <c r="C233" s="97" t="s">
        <v>2204</v>
      </c>
      <c r="D233" s="97">
        <v>0</v>
      </c>
      <c r="E233" s="97">
        <v>405</v>
      </c>
      <c r="F233" s="97">
        <v>549</v>
      </c>
    </row>
    <row r="234" spans="1:6">
      <c r="A234" s="546" t="s">
        <v>324</v>
      </c>
      <c r="B234" s="97" t="s">
        <v>275</v>
      </c>
      <c r="C234" s="97" t="s">
        <v>325</v>
      </c>
      <c r="D234" s="97">
        <v>4</v>
      </c>
      <c r="E234" s="97">
        <v>105</v>
      </c>
      <c r="F234" s="97">
        <v>116</v>
      </c>
    </row>
    <row r="235" spans="1:6">
      <c r="A235" s="546" t="s">
        <v>2205</v>
      </c>
      <c r="B235" s="97" t="s">
        <v>275</v>
      </c>
      <c r="C235" s="97" t="s">
        <v>2206</v>
      </c>
      <c r="D235" s="97">
        <v>0</v>
      </c>
      <c r="E235" s="97">
        <v>967</v>
      </c>
      <c r="F235" s="97">
        <v>1615</v>
      </c>
    </row>
    <row r="236" spans="1:6">
      <c r="A236" s="546" t="s">
        <v>2207</v>
      </c>
      <c r="B236" s="97" t="s">
        <v>275</v>
      </c>
      <c r="C236" s="97" t="s">
        <v>2208</v>
      </c>
      <c r="D236" s="97">
        <v>0</v>
      </c>
      <c r="E236" s="97">
        <v>967</v>
      </c>
      <c r="F236" s="97">
        <v>1615</v>
      </c>
    </row>
    <row r="237" spans="1:6">
      <c r="A237" s="546" t="s">
        <v>2209</v>
      </c>
      <c r="B237" s="97" t="s">
        <v>275</v>
      </c>
      <c r="C237" s="97" t="s">
        <v>2210</v>
      </c>
      <c r="D237" s="97">
        <v>0</v>
      </c>
      <c r="E237" s="97">
        <v>3050</v>
      </c>
      <c r="F237" s="97">
        <v>3485</v>
      </c>
    </row>
    <row r="238" spans="1:6">
      <c r="A238" s="546" t="s">
        <v>2211</v>
      </c>
      <c r="B238" s="97" t="s">
        <v>275</v>
      </c>
      <c r="C238" s="97" t="s">
        <v>2212</v>
      </c>
      <c r="D238" s="97">
        <v>0</v>
      </c>
      <c r="E238" s="97">
        <v>3050</v>
      </c>
      <c r="F238" s="97">
        <v>3485</v>
      </c>
    </row>
    <row r="239" spans="1:6">
      <c r="A239" s="546" t="s">
        <v>2213</v>
      </c>
      <c r="B239" s="97" t="s">
        <v>275</v>
      </c>
      <c r="C239" s="97" t="s">
        <v>2214</v>
      </c>
      <c r="D239" s="97">
        <v>1</v>
      </c>
      <c r="E239" s="97">
        <v>3719</v>
      </c>
      <c r="F239" s="97">
        <v>4495</v>
      </c>
    </row>
    <row r="240" spans="1:6">
      <c r="A240" s="546" t="s">
        <v>2215</v>
      </c>
      <c r="B240" s="97" t="s">
        <v>275</v>
      </c>
      <c r="C240" s="97" t="s">
        <v>2216</v>
      </c>
      <c r="D240" s="97">
        <v>0</v>
      </c>
      <c r="E240" s="97">
        <v>3719</v>
      </c>
      <c r="F240" s="97">
        <v>4495</v>
      </c>
    </row>
    <row r="241" spans="1:6">
      <c r="A241" s="546" t="s">
        <v>357</v>
      </c>
      <c r="B241" s="97" t="s">
        <v>275</v>
      </c>
      <c r="C241" s="97" t="s">
        <v>2217</v>
      </c>
      <c r="D241" s="97">
        <v>0</v>
      </c>
      <c r="E241" s="97">
        <v>3719</v>
      </c>
      <c r="F241" s="97">
        <v>4495</v>
      </c>
    </row>
    <row r="242" spans="1:6">
      <c r="A242" s="546" t="s">
        <v>359</v>
      </c>
      <c r="B242" s="97" t="s">
        <v>275</v>
      </c>
      <c r="C242" s="97" t="s">
        <v>2218</v>
      </c>
      <c r="D242" s="97">
        <v>0</v>
      </c>
      <c r="E242" s="97">
        <v>3366</v>
      </c>
      <c r="F242" s="97">
        <v>4400</v>
      </c>
    </row>
    <row r="243" spans="1:6">
      <c r="A243" s="546" t="s">
        <v>124</v>
      </c>
      <c r="B243" s="97" t="s">
        <v>275</v>
      </c>
      <c r="C243" s="97" t="s">
        <v>2219</v>
      </c>
      <c r="D243" s="97">
        <v>0</v>
      </c>
      <c r="E243" s="97">
        <v>7085</v>
      </c>
      <c r="F243" s="97">
        <v>8895</v>
      </c>
    </row>
    <row r="244" spans="1:6">
      <c r="A244" s="546" t="s">
        <v>364</v>
      </c>
      <c r="B244" s="97" t="s">
        <v>275</v>
      </c>
      <c r="C244" s="97" t="s">
        <v>365</v>
      </c>
      <c r="D244" s="97">
        <v>0</v>
      </c>
      <c r="E244" s="97">
        <v>8585</v>
      </c>
      <c r="F244" s="97">
        <v>10999</v>
      </c>
    </row>
    <row r="245" spans="1:6">
      <c r="A245" s="546" t="s">
        <v>339</v>
      </c>
      <c r="B245" s="97" t="s">
        <v>275</v>
      </c>
      <c r="C245" s="97" t="s">
        <v>2220</v>
      </c>
      <c r="D245" s="97">
        <v>0</v>
      </c>
      <c r="E245" s="97">
        <v>32</v>
      </c>
      <c r="F245" s="97">
        <v>41</v>
      </c>
    </row>
    <row r="246" spans="1:6">
      <c r="A246" s="188" t="s">
        <v>345</v>
      </c>
      <c r="B246" s="97" t="s">
        <v>275</v>
      </c>
      <c r="C246" s="97" t="s">
        <v>2221</v>
      </c>
      <c r="D246" s="97">
        <v>1</v>
      </c>
      <c r="E246" s="97">
        <v>12</v>
      </c>
      <c r="F246" s="97">
        <v>14</v>
      </c>
    </row>
    <row r="247" spans="1:6">
      <c r="A247" s="546" t="s">
        <v>343</v>
      </c>
      <c r="B247" s="97" t="s">
        <v>275</v>
      </c>
      <c r="C247" s="97" t="s">
        <v>2222</v>
      </c>
      <c r="D247" s="97">
        <v>8</v>
      </c>
      <c r="E247" s="97">
        <v>13</v>
      </c>
      <c r="F247" s="97">
        <v>17</v>
      </c>
    </row>
    <row r="248" spans="1:6">
      <c r="A248" s="546" t="s">
        <v>1393</v>
      </c>
      <c r="B248" s="97" t="s">
        <v>2223</v>
      </c>
      <c r="C248" s="97" t="s">
        <v>1394</v>
      </c>
      <c r="D248" s="97">
        <v>0</v>
      </c>
      <c r="E248" s="97">
        <v>130</v>
      </c>
      <c r="F248" s="97">
        <v>159</v>
      </c>
    </row>
    <row r="249" spans="1:6">
      <c r="A249" s="546" t="s">
        <v>1369</v>
      </c>
      <c r="B249" s="97" t="s">
        <v>2223</v>
      </c>
      <c r="C249" s="97" t="s">
        <v>1370</v>
      </c>
      <c r="D249" s="97">
        <v>0</v>
      </c>
      <c r="E249" s="97">
        <v>325</v>
      </c>
      <c r="F249" s="97">
        <v>397</v>
      </c>
    </row>
    <row r="250" spans="1:6">
      <c r="A250" s="546" t="s">
        <v>1371</v>
      </c>
      <c r="B250" s="97" t="s">
        <v>2223</v>
      </c>
      <c r="C250" s="97" t="s">
        <v>1372</v>
      </c>
      <c r="D250" s="97">
        <v>0</v>
      </c>
      <c r="E250" s="97">
        <v>340</v>
      </c>
      <c r="F250" s="97">
        <v>415</v>
      </c>
    </row>
    <row r="251" spans="1:6">
      <c r="A251" s="546" t="s">
        <v>1300</v>
      </c>
      <c r="B251" s="97" t="s">
        <v>2223</v>
      </c>
      <c r="C251" s="97" t="s">
        <v>2224</v>
      </c>
      <c r="D251" s="97">
        <v>0</v>
      </c>
      <c r="E251" s="97">
        <v>599</v>
      </c>
      <c r="F251" s="97">
        <v>699</v>
      </c>
    </row>
    <row r="252" spans="1:6">
      <c r="A252" s="546" t="s">
        <v>998</v>
      </c>
      <c r="B252" s="97" t="s">
        <v>2223</v>
      </c>
      <c r="C252" s="97" t="s">
        <v>999</v>
      </c>
      <c r="D252" s="97">
        <v>0</v>
      </c>
      <c r="E252" s="97">
        <v>535</v>
      </c>
      <c r="F252" s="97">
        <v>669</v>
      </c>
    </row>
    <row r="253" spans="1:6">
      <c r="A253" s="546" t="s">
        <v>1304</v>
      </c>
      <c r="B253" s="97" t="s">
        <v>2223</v>
      </c>
      <c r="C253" s="97" t="s">
        <v>1305</v>
      </c>
      <c r="D253" s="97">
        <v>0</v>
      </c>
      <c r="E253" s="97">
        <v>569</v>
      </c>
      <c r="F253" s="97">
        <v>669</v>
      </c>
    </row>
    <row r="254" spans="1:6">
      <c r="A254" s="546" t="s">
        <v>1315</v>
      </c>
      <c r="B254" s="97" t="s">
        <v>2223</v>
      </c>
      <c r="C254" s="97" t="s">
        <v>1316</v>
      </c>
      <c r="D254" s="97">
        <v>0</v>
      </c>
      <c r="E254" s="97">
        <v>539</v>
      </c>
      <c r="F254" s="97">
        <v>679</v>
      </c>
    </row>
    <row r="255" spans="1:6">
      <c r="A255" s="546" t="s">
        <v>1302</v>
      </c>
      <c r="B255" s="97" t="s">
        <v>2223</v>
      </c>
      <c r="C255" s="97" t="s">
        <v>2225</v>
      </c>
      <c r="D255" s="97">
        <v>1</v>
      </c>
      <c r="E255" s="97">
        <v>515</v>
      </c>
      <c r="F255" s="97">
        <v>649</v>
      </c>
    </row>
    <row r="256" spans="1:6">
      <c r="A256" s="546" t="s">
        <v>1309</v>
      </c>
      <c r="B256" s="97" t="s">
        <v>2223</v>
      </c>
      <c r="C256" s="97" t="s">
        <v>2226</v>
      </c>
      <c r="D256" s="97">
        <v>1</v>
      </c>
      <c r="E256" s="97">
        <v>579</v>
      </c>
      <c r="F256" s="97">
        <v>599</v>
      </c>
    </row>
    <row r="257" spans="1:6">
      <c r="A257" s="546" t="s">
        <v>1311</v>
      </c>
      <c r="B257" s="97" t="s">
        <v>2223</v>
      </c>
      <c r="C257" s="97" t="s">
        <v>1312</v>
      </c>
      <c r="D257" s="97">
        <v>0</v>
      </c>
      <c r="E257" s="97">
        <v>535</v>
      </c>
      <c r="F257" s="97">
        <v>649</v>
      </c>
    </row>
    <row r="258" spans="1:6">
      <c r="A258" s="546" t="s">
        <v>1313</v>
      </c>
      <c r="B258" s="97" t="s">
        <v>2223</v>
      </c>
      <c r="C258" s="97" t="s">
        <v>1314</v>
      </c>
      <c r="D258" s="97">
        <v>0</v>
      </c>
      <c r="E258" s="97">
        <v>519</v>
      </c>
      <c r="F258" s="97">
        <v>649</v>
      </c>
    </row>
    <row r="259" spans="1:6">
      <c r="A259" s="546" t="s">
        <v>1000</v>
      </c>
      <c r="B259" s="97" t="s">
        <v>2223</v>
      </c>
      <c r="C259" s="97" t="s">
        <v>1308</v>
      </c>
      <c r="D259" s="97">
        <v>0</v>
      </c>
      <c r="E259" s="97">
        <v>509</v>
      </c>
      <c r="F259" s="97">
        <v>629</v>
      </c>
    </row>
    <row r="260" spans="1:6">
      <c r="A260" s="546" t="s">
        <v>1306</v>
      </c>
      <c r="B260" s="97" t="s">
        <v>2223</v>
      </c>
      <c r="C260" s="97" t="s">
        <v>1307</v>
      </c>
      <c r="D260" s="97">
        <v>2</v>
      </c>
      <c r="E260" s="97">
        <v>479</v>
      </c>
      <c r="F260" s="97">
        <v>599</v>
      </c>
    </row>
    <row r="261" spans="1:6">
      <c r="A261" s="546" t="s">
        <v>1317</v>
      </c>
      <c r="B261" s="97" t="s">
        <v>2223</v>
      </c>
      <c r="C261" s="97" t="s">
        <v>1318</v>
      </c>
      <c r="D261" s="97">
        <v>19</v>
      </c>
      <c r="E261" s="97">
        <v>559</v>
      </c>
      <c r="F261" s="97">
        <v>699</v>
      </c>
    </row>
    <row r="262" spans="1:6">
      <c r="A262" s="546" t="s">
        <v>1319</v>
      </c>
      <c r="B262" s="97" t="s">
        <v>2223</v>
      </c>
      <c r="C262" s="97" t="s">
        <v>1320</v>
      </c>
      <c r="D262" s="97">
        <v>0</v>
      </c>
      <c r="E262" s="97">
        <v>699</v>
      </c>
      <c r="F262" s="97">
        <v>749</v>
      </c>
    </row>
    <row r="263" spans="1:6">
      <c r="A263" s="546" t="s">
        <v>1321</v>
      </c>
      <c r="B263" s="97" t="s">
        <v>2223</v>
      </c>
      <c r="C263" s="97" t="s">
        <v>1322</v>
      </c>
      <c r="D263" s="97">
        <v>0</v>
      </c>
      <c r="E263" s="97">
        <v>605</v>
      </c>
      <c r="F263" s="97">
        <v>759</v>
      </c>
    </row>
    <row r="264" spans="1:6">
      <c r="A264" s="546" t="s">
        <v>1006</v>
      </c>
      <c r="B264" s="97" t="s">
        <v>2223</v>
      </c>
      <c r="C264" s="97" t="s">
        <v>1323</v>
      </c>
      <c r="D264" s="97">
        <v>1</v>
      </c>
      <c r="E264" s="97">
        <v>669</v>
      </c>
      <c r="F264" s="97">
        <v>839</v>
      </c>
    </row>
    <row r="265" spans="1:6">
      <c r="A265" s="546" t="s">
        <v>1328</v>
      </c>
      <c r="B265" s="97" t="s">
        <v>2223</v>
      </c>
      <c r="C265" s="97" t="s">
        <v>1329</v>
      </c>
      <c r="D265" s="97">
        <v>0</v>
      </c>
      <c r="E265" s="97">
        <v>759</v>
      </c>
      <c r="F265" s="97">
        <v>825</v>
      </c>
    </row>
    <row r="266" spans="1:6">
      <c r="A266" s="546" t="s">
        <v>1324</v>
      </c>
      <c r="B266" s="97" t="s">
        <v>2223</v>
      </c>
      <c r="C266" s="97" t="s">
        <v>1325</v>
      </c>
      <c r="D266" s="97">
        <v>0</v>
      </c>
      <c r="E266" s="97">
        <v>959</v>
      </c>
      <c r="F266" s="97">
        <v>1149</v>
      </c>
    </row>
    <row r="267" spans="1:6">
      <c r="A267" s="546" t="s">
        <v>1008</v>
      </c>
      <c r="B267" s="97" t="s">
        <v>2223</v>
      </c>
      <c r="C267" s="97" t="s">
        <v>1326</v>
      </c>
      <c r="D267" s="97">
        <v>0</v>
      </c>
      <c r="E267" s="97">
        <v>1099</v>
      </c>
      <c r="F267" s="97">
        <v>1375</v>
      </c>
    </row>
    <row r="268" spans="1:6">
      <c r="A268" s="546" t="s">
        <v>1010</v>
      </c>
      <c r="B268" s="97" t="s">
        <v>2223</v>
      </c>
      <c r="C268" s="97" t="s">
        <v>1327</v>
      </c>
      <c r="D268" s="97">
        <v>1</v>
      </c>
      <c r="E268" s="97">
        <v>1599</v>
      </c>
      <c r="F268" s="97">
        <v>1999</v>
      </c>
    </row>
    <row r="269" spans="1:6">
      <c r="A269" s="546" t="s">
        <v>1298</v>
      </c>
      <c r="B269" s="97" t="s">
        <v>2223</v>
      </c>
      <c r="C269" s="97" t="s">
        <v>1299</v>
      </c>
      <c r="D269" s="97">
        <v>0</v>
      </c>
      <c r="E269" s="97">
        <v>416</v>
      </c>
      <c r="F269" s="97">
        <v>508</v>
      </c>
    </row>
    <row r="270" spans="1:6">
      <c r="A270" s="546" t="s">
        <v>1295</v>
      </c>
      <c r="B270" s="97" t="s">
        <v>2223</v>
      </c>
      <c r="C270" s="97" t="s">
        <v>1296</v>
      </c>
      <c r="D270" s="97">
        <v>0</v>
      </c>
      <c r="E270" s="97">
        <v>397</v>
      </c>
      <c r="F270" s="97">
        <v>485</v>
      </c>
    </row>
    <row r="271" spans="1:6">
      <c r="A271" s="546" t="s">
        <v>1020</v>
      </c>
      <c r="B271" s="97" t="s">
        <v>2223</v>
      </c>
      <c r="C271" s="97" t="s">
        <v>1375</v>
      </c>
      <c r="D271" s="97">
        <v>1</v>
      </c>
      <c r="E271" s="97">
        <v>65</v>
      </c>
      <c r="F271" s="97">
        <v>89</v>
      </c>
    </row>
    <row r="272" spans="1:6">
      <c r="A272" s="546" t="s">
        <v>1022</v>
      </c>
      <c r="B272" s="97" t="s">
        <v>2223</v>
      </c>
      <c r="C272" s="97" t="s">
        <v>1376</v>
      </c>
      <c r="D272" s="97">
        <v>6</v>
      </c>
      <c r="E272" s="97">
        <v>44</v>
      </c>
      <c r="F272" s="97">
        <v>54</v>
      </c>
    </row>
    <row r="273" spans="1:6">
      <c r="A273" s="546" t="s">
        <v>1377</v>
      </c>
      <c r="B273" s="97" t="s">
        <v>2223</v>
      </c>
      <c r="C273" s="97" t="s">
        <v>1378</v>
      </c>
      <c r="D273" s="97">
        <v>0</v>
      </c>
      <c r="E273" s="97">
        <v>44</v>
      </c>
      <c r="F273" s="97">
        <v>54</v>
      </c>
    </row>
    <row r="274" spans="1:6">
      <c r="A274" s="546" t="s">
        <v>1379</v>
      </c>
      <c r="B274" s="97" t="s">
        <v>2223</v>
      </c>
      <c r="C274" s="97" t="s">
        <v>1380</v>
      </c>
      <c r="D274" s="97">
        <v>0</v>
      </c>
      <c r="E274" s="97">
        <v>36</v>
      </c>
      <c r="F274" s="97">
        <v>45</v>
      </c>
    </row>
    <row r="275" spans="1:6">
      <c r="A275" s="546" t="s">
        <v>1381</v>
      </c>
      <c r="B275" s="97" t="s">
        <v>2223</v>
      </c>
      <c r="C275" s="97" t="s">
        <v>1382</v>
      </c>
      <c r="D275" s="97">
        <v>0</v>
      </c>
      <c r="E275" s="97">
        <v>40</v>
      </c>
      <c r="F275" s="97">
        <v>50</v>
      </c>
    </row>
    <row r="276" spans="1:6">
      <c r="A276" s="546" t="s">
        <v>1383</v>
      </c>
      <c r="B276" s="97" t="s">
        <v>2223</v>
      </c>
      <c r="C276" s="97" t="s">
        <v>1384</v>
      </c>
      <c r="D276" s="97">
        <v>1</v>
      </c>
      <c r="E276" s="97">
        <v>35</v>
      </c>
      <c r="F276" s="97">
        <v>43</v>
      </c>
    </row>
    <row r="277" spans="1:6">
      <c r="A277" s="546" t="s">
        <v>1385</v>
      </c>
      <c r="B277" s="97" t="s">
        <v>2223</v>
      </c>
      <c r="C277" s="97" t="s">
        <v>1386</v>
      </c>
      <c r="D277" s="97">
        <v>0</v>
      </c>
      <c r="E277" s="97">
        <v>37</v>
      </c>
      <c r="F277" s="97">
        <v>46</v>
      </c>
    </row>
    <row r="278" spans="1:6">
      <c r="A278" s="546" t="s">
        <v>1373</v>
      </c>
      <c r="B278" s="97" t="s">
        <v>2223</v>
      </c>
      <c r="C278" s="97" t="s">
        <v>1374</v>
      </c>
      <c r="D278" s="97">
        <v>1</v>
      </c>
      <c r="E278" s="97">
        <v>59</v>
      </c>
      <c r="F278" s="97">
        <v>79</v>
      </c>
    </row>
    <row r="279" spans="1:6">
      <c r="A279" s="546" t="s">
        <v>1026</v>
      </c>
      <c r="B279" s="97" t="s">
        <v>2223</v>
      </c>
      <c r="C279" s="97" t="s">
        <v>1027</v>
      </c>
      <c r="D279" s="97">
        <v>0</v>
      </c>
      <c r="E279" s="97">
        <v>110</v>
      </c>
      <c r="F279" s="97">
        <v>150</v>
      </c>
    </row>
    <row r="280" spans="1:6">
      <c r="A280" s="188" t="s">
        <v>1016</v>
      </c>
      <c r="B280" s="97" t="s">
        <v>2223</v>
      </c>
      <c r="C280" s="97" t="s">
        <v>1017</v>
      </c>
      <c r="D280" s="97">
        <v>1</v>
      </c>
      <c r="E280" s="97">
        <v>49</v>
      </c>
      <c r="F280" s="97">
        <v>69</v>
      </c>
    </row>
    <row r="281" spans="1:6">
      <c r="A281" s="546" t="s">
        <v>1333</v>
      </c>
      <c r="B281" s="97" t="s">
        <v>2223</v>
      </c>
      <c r="C281" s="97" t="s">
        <v>1334</v>
      </c>
      <c r="D281" s="97">
        <v>0</v>
      </c>
      <c r="E281" s="97">
        <v>673</v>
      </c>
      <c r="F281" s="97">
        <v>749</v>
      </c>
    </row>
    <row r="282" spans="1:6">
      <c r="A282" s="546" t="s">
        <v>1335</v>
      </c>
      <c r="B282" s="97" t="s">
        <v>2223</v>
      </c>
      <c r="C282" s="97" t="s">
        <v>1336</v>
      </c>
      <c r="D282" s="97">
        <v>0</v>
      </c>
      <c r="E282" s="97">
        <v>1150</v>
      </c>
      <c r="F282" s="97">
        <v>1299</v>
      </c>
    </row>
    <row r="283" spans="1:6">
      <c r="A283" s="546" t="s">
        <v>1337</v>
      </c>
      <c r="B283" s="97" t="s">
        <v>2223</v>
      </c>
      <c r="C283" s="97" t="s">
        <v>1338</v>
      </c>
      <c r="D283" s="97">
        <v>0</v>
      </c>
      <c r="E283" s="97">
        <v>1250</v>
      </c>
      <c r="F283" s="97">
        <v>1519</v>
      </c>
    </row>
    <row r="284" spans="1:6">
      <c r="A284" s="546" t="s">
        <v>1339</v>
      </c>
      <c r="B284" s="97" t="s">
        <v>2223</v>
      </c>
      <c r="C284" s="97" t="s">
        <v>1340</v>
      </c>
      <c r="D284" s="97">
        <v>0</v>
      </c>
      <c r="E284" s="97">
        <v>1930</v>
      </c>
      <c r="F284" s="97">
        <v>2299</v>
      </c>
    </row>
    <row r="285" spans="1:6">
      <c r="A285" s="546" t="s">
        <v>1341</v>
      </c>
      <c r="B285" s="97" t="s">
        <v>2223</v>
      </c>
      <c r="C285" s="97" t="s">
        <v>1342</v>
      </c>
      <c r="D285" s="97">
        <v>0</v>
      </c>
      <c r="E285" s="97">
        <v>1399</v>
      </c>
      <c r="F285" s="97">
        <v>1589</v>
      </c>
    </row>
    <row r="286" spans="1:6">
      <c r="A286" s="546" t="s">
        <v>1343</v>
      </c>
      <c r="B286" s="97" t="s">
        <v>2223</v>
      </c>
      <c r="C286" s="97" t="s">
        <v>1344</v>
      </c>
      <c r="D286" s="97">
        <v>0</v>
      </c>
      <c r="E286" s="97">
        <v>1949</v>
      </c>
      <c r="F286" s="97">
        <v>2299</v>
      </c>
    </row>
    <row r="287" spans="1:6">
      <c r="A287" s="546" t="s">
        <v>1391</v>
      </c>
      <c r="B287" s="97" t="s">
        <v>2223</v>
      </c>
      <c r="C287" s="97" t="s">
        <v>1392</v>
      </c>
      <c r="D287" s="97">
        <v>0</v>
      </c>
      <c r="E287" s="97">
        <v>139</v>
      </c>
      <c r="F287" s="97">
        <v>169</v>
      </c>
    </row>
    <row r="288" spans="1:6">
      <c r="A288" s="546" t="s">
        <v>1012</v>
      </c>
      <c r="B288" s="97" t="s">
        <v>2223</v>
      </c>
      <c r="C288" s="97" t="s">
        <v>1395</v>
      </c>
      <c r="D288" s="97">
        <v>0</v>
      </c>
      <c r="E288" s="97">
        <v>99</v>
      </c>
      <c r="F288" s="97">
        <v>129</v>
      </c>
    </row>
    <row r="289" spans="1:6">
      <c r="A289" s="546" t="s">
        <v>1396</v>
      </c>
      <c r="B289" s="97" t="s">
        <v>2223</v>
      </c>
      <c r="C289" s="97" t="s">
        <v>1397</v>
      </c>
      <c r="D289" s="97">
        <v>0</v>
      </c>
      <c r="E289" s="97">
        <v>69</v>
      </c>
      <c r="F289" s="97">
        <v>89</v>
      </c>
    </row>
    <row r="290" spans="1:6">
      <c r="A290" s="546" t="s">
        <v>1389</v>
      </c>
      <c r="B290" s="97" t="s">
        <v>2223</v>
      </c>
      <c r="C290" s="97" t="s">
        <v>1390</v>
      </c>
      <c r="D290" s="97">
        <v>0</v>
      </c>
      <c r="E290" s="97">
        <v>29</v>
      </c>
      <c r="F290" s="97">
        <v>39</v>
      </c>
    </row>
    <row r="291" spans="1:6">
      <c r="A291" s="546" t="s">
        <v>1387</v>
      </c>
      <c r="B291" s="97" t="s">
        <v>2223</v>
      </c>
      <c r="C291" s="97" t="s">
        <v>1388</v>
      </c>
      <c r="D291" s="97">
        <v>0</v>
      </c>
      <c r="E291" s="97">
        <v>49</v>
      </c>
      <c r="F291" s="97">
        <v>69</v>
      </c>
    </row>
    <row r="292" spans="1:6">
      <c r="A292" s="546" t="s">
        <v>1353</v>
      </c>
      <c r="B292" s="97" t="s">
        <v>2223</v>
      </c>
      <c r="C292" s="97" t="s">
        <v>1354</v>
      </c>
      <c r="D292" s="97">
        <v>0</v>
      </c>
      <c r="E292" s="97">
        <v>209</v>
      </c>
      <c r="F292" s="97">
        <v>259</v>
      </c>
    </row>
    <row r="293" spans="1:6">
      <c r="A293" s="546" t="s">
        <v>1355</v>
      </c>
      <c r="B293" s="97" t="s">
        <v>2223</v>
      </c>
      <c r="C293" s="97" t="s">
        <v>1356</v>
      </c>
      <c r="D293" s="97">
        <v>0</v>
      </c>
      <c r="E293" s="97">
        <v>299</v>
      </c>
      <c r="F293" s="97">
        <v>409</v>
      </c>
    </row>
    <row r="294" spans="1:6">
      <c r="A294" s="546" t="s">
        <v>1357</v>
      </c>
      <c r="B294" s="97" t="s">
        <v>2223</v>
      </c>
      <c r="C294" s="97" t="s">
        <v>1358</v>
      </c>
      <c r="D294" s="97">
        <v>0</v>
      </c>
      <c r="E294" s="97">
        <v>329</v>
      </c>
      <c r="F294" s="97">
        <v>439</v>
      </c>
    </row>
    <row r="295" spans="1:6">
      <c r="A295" s="546" t="s">
        <v>1359</v>
      </c>
      <c r="B295" s="97" t="s">
        <v>2223</v>
      </c>
      <c r="C295" s="97" t="s">
        <v>1360</v>
      </c>
      <c r="D295" s="97">
        <v>0</v>
      </c>
      <c r="E295" s="97">
        <v>409</v>
      </c>
      <c r="F295" s="97">
        <v>529</v>
      </c>
    </row>
    <row r="296" spans="1:6">
      <c r="A296" s="546" t="s">
        <v>1361</v>
      </c>
      <c r="B296" s="97" t="s">
        <v>2223</v>
      </c>
      <c r="C296" s="97" t="s">
        <v>1362</v>
      </c>
      <c r="D296" s="97">
        <v>0</v>
      </c>
      <c r="E296" s="97">
        <v>429</v>
      </c>
      <c r="F296" s="97">
        <v>539</v>
      </c>
    </row>
    <row r="297" spans="1:6">
      <c r="A297" s="546" t="s">
        <v>1364</v>
      </c>
      <c r="B297" s="97" t="s">
        <v>2223</v>
      </c>
      <c r="C297" s="97" t="s">
        <v>1365</v>
      </c>
      <c r="D297" s="97">
        <v>0</v>
      </c>
      <c r="E297" s="97">
        <v>389</v>
      </c>
      <c r="F297" s="97">
        <v>499</v>
      </c>
    </row>
    <row r="298" spans="1:6">
      <c r="A298" s="546" t="s">
        <v>1366</v>
      </c>
      <c r="B298" s="97" t="s">
        <v>2223</v>
      </c>
      <c r="C298" s="97" t="s">
        <v>1367</v>
      </c>
      <c r="D298" s="97">
        <v>0</v>
      </c>
      <c r="E298" s="97">
        <v>489</v>
      </c>
      <c r="F298" s="97">
        <v>599</v>
      </c>
    </row>
    <row r="299" spans="1:6">
      <c r="A299" s="546" t="s">
        <v>1346</v>
      </c>
      <c r="B299" s="97" t="s">
        <v>2223</v>
      </c>
      <c r="C299" s="97" t="s">
        <v>1347</v>
      </c>
      <c r="D299" s="97">
        <v>0</v>
      </c>
      <c r="E299" s="97">
        <v>999</v>
      </c>
      <c r="F299" s="97">
        <v>1199</v>
      </c>
    </row>
    <row r="300" spans="1:6">
      <c r="A300" s="546" t="s">
        <v>1348</v>
      </c>
      <c r="B300" s="97" t="s">
        <v>2223</v>
      </c>
      <c r="C300" s="97" t="s">
        <v>1349</v>
      </c>
      <c r="D300" s="97">
        <v>0</v>
      </c>
      <c r="E300" s="97">
        <v>1199</v>
      </c>
      <c r="F300" s="97">
        <v>1449</v>
      </c>
    </row>
    <row r="301" spans="1:6">
      <c r="A301" s="546" t="s">
        <v>1350</v>
      </c>
      <c r="B301" s="97" t="s">
        <v>2223</v>
      </c>
      <c r="C301" s="97" t="s">
        <v>1351</v>
      </c>
      <c r="D301" s="97">
        <v>0</v>
      </c>
      <c r="E301" s="97">
        <v>1449</v>
      </c>
      <c r="F301" s="97">
        <v>1699</v>
      </c>
    </row>
    <row r="302" spans="1:6">
      <c r="A302" s="546" t="s">
        <v>1018</v>
      </c>
      <c r="B302" s="97" t="s">
        <v>2223</v>
      </c>
      <c r="C302" s="97" t="s">
        <v>1019</v>
      </c>
      <c r="D302" s="97">
        <v>19</v>
      </c>
      <c r="E302" s="97">
        <v>43</v>
      </c>
      <c r="F302" s="97">
        <v>49</v>
      </c>
    </row>
    <row r="303" spans="1:6">
      <c r="A303" s="546" t="s">
        <v>1024</v>
      </c>
      <c r="B303" s="97" t="s">
        <v>2223</v>
      </c>
      <c r="C303" s="97" t="s">
        <v>1025</v>
      </c>
      <c r="D303" s="97">
        <v>4</v>
      </c>
      <c r="E303" s="97">
        <v>32</v>
      </c>
      <c r="F303" s="97">
        <v>39</v>
      </c>
    </row>
    <row r="304" spans="1:6">
      <c r="A304" s="546" t="s">
        <v>1496</v>
      </c>
      <c r="B304" s="97" t="s">
        <v>2227</v>
      </c>
      <c r="C304" s="97" t="s">
        <v>2228</v>
      </c>
      <c r="D304" s="97">
        <v>0</v>
      </c>
      <c r="E304" s="97">
        <v>185</v>
      </c>
      <c r="F304" s="97">
        <v>302</v>
      </c>
    </row>
    <row r="305" spans="1:6">
      <c r="A305" s="546" t="s">
        <v>1510</v>
      </c>
      <c r="B305" s="97" t="s">
        <v>2227</v>
      </c>
      <c r="C305" s="97" t="s">
        <v>2229</v>
      </c>
      <c r="D305" s="97">
        <v>0</v>
      </c>
      <c r="E305" s="97">
        <v>168</v>
      </c>
      <c r="F305" s="97">
        <v>275</v>
      </c>
    </row>
    <row r="306" spans="1:6">
      <c r="A306" s="546" t="s">
        <v>410</v>
      </c>
      <c r="B306" s="97" t="s">
        <v>2227</v>
      </c>
      <c r="C306" s="97" t="s">
        <v>2230</v>
      </c>
      <c r="D306" s="97">
        <v>0</v>
      </c>
      <c r="E306" s="97">
        <v>62</v>
      </c>
      <c r="F306" s="97">
        <v>101</v>
      </c>
    </row>
    <row r="307" spans="1:6">
      <c r="A307" s="546" t="s">
        <v>2231</v>
      </c>
      <c r="B307" s="97" t="s">
        <v>2227</v>
      </c>
      <c r="C307" s="97" t="s">
        <v>2232</v>
      </c>
      <c r="D307" s="97">
        <v>0</v>
      </c>
      <c r="E307" s="97">
        <v>51</v>
      </c>
      <c r="F307" s="97">
        <v>83</v>
      </c>
    </row>
    <row r="308" spans="1:6">
      <c r="A308" s="546" t="s">
        <v>2233</v>
      </c>
      <c r="B308" s="97" t="s">
        <v>2227</v>
      </c>
      <c r="C308" s="97" t="s">
        <v>2234</v>
      </c>
      <c r="D308" s="97">
        <v>0</v>
      </c>
      <c r="E308" s="97">
        <v>51</v>
      </c>
      <c r="F308" s="97">
        <v>83</v>
      </c>
    </row>
    <row r="309" spans="1:6">
      <c r="A309" s="546" t="s">
        <v>412</v>
      </c>
      <c r="B309" s="97" t="s">
        <v>2227</v>
      </c>
      <c r="C309" s="97" t="s">
        <v>2235</v>
      </c>
      <c r="D309" s="97">
        <v>0</v>
      </c>
      <c r="E309" s="97">
        <v>79</v>
      </c>
      <c r="F309" s="97">
        <v>129</v>
      </c>
    </row>
    <row r="310" spans="1:6">
      <c r="A310" s="546" t="s">
        <v>2236</v>
      </c>
      <c r="B310" s="97" t="s">
        <v>2227</v>
      </c>
      <c r="C310" s="97" t="s">
        <v>2237</v>
      </c>
      <c r="D310" s="97">
        <v>0</v>
      </c>
      <c r="E310" s="97">
        <v>67</v>
      </c>
      <c r="F310" s="97">
        <v>110</v>
      </c>
    </row>
    <row r="311" spans="1:6">
      <c r="A311" s="546" t="s">
        <v>2238</v>
      </c>
      <c r="B311" s="97" t="s">
        <v>2227</v>
      </c>
      <c r="C311" s="97" t="s">
        <v>2239</v>
      </c>
      <c r="D311" s="97">
        <v>0</v>
      </c>
      <c r="E311" s="97">
        <v>67</v>
      </c>
      <c r="F311" s="97">
        <v>110</v>
      </c>
    </row>
    <row r="312" spans="1:6">
      <c r="A312" s="546" t="s">
        <v>1546</v>
      </c>
      <c r="B312" s="97" t="s">
        <v>2227</v>
      </c>
      <c r="C312" s="97" t="s">
        <v>2240</v>
      </c>
      <c r="D312" s="97">
        <v>0</v>
      </c>
      <c r="E312" s="97">
        <v>9</v>
      </c>
      <c r="F312" s="97">
        <v>15</v>
      </c>
    </row>
    <row r="313" spans="1:6">
      <c r="A313" s="546" t="s">
        <v>2241</v>
      </c>
      <c r="B313" s="97" t="s">
        <v>2227</v>
      </c>
      <c r="C313" s="97" t="s">
        <v>1487</v>
      </c>
      <c r="D313" s="97">
        <v>0</v>
      </c>
      <c r="E313" s="97">
        <v>1005</v>
      </c>
      <c r="F313" s="97">
        <v>1650</v>
      </c>
    </row>
    <row r="314" spans="1:6">
      <c r="A314" s="546" t="s">
        <v>2242</v>
      </c>
      <c r="B314" s="97" t="s">
        <v>2227</v>
      </c>
      <c r="C314" s="97" t="s">
        <v>1487</v>
      </c>
      <c r="D314" s="97">
        <v>0</v>
      </c>
      <c r="E314" s="97">
        <v>1005</v>
      </c>
      <c r="F314" s="97">
        <v>1650</v>
      </c>
    </row>
    <row r="315" spans="1:6">
      <c r="A315" s="546" t="s">
        <v>2243</v>
      </c>
      <c r="B315" s="97" t="s">
        <v>2227</v>
      </c>
      <c r="C315" s="97" t="s">
        <v>1501</v>
      </c>
      <c r="D315" s="97">
        <v>0</v>
      </c>
      <c r="E315" s="97">
        <v>1061</v>
      </c>
      <c r="F315" s="97">
        <v>2200</v>
      </c>
    </row>
    <row r="316" spans="1:6">
      <c r="A316" s="546" t="s">
        <v>2244</v>
      </c>
      <c r="B316" s="97" t="s">
        <v>2227</v>
      </c>
      <c r="C316" s="97" t="s">
        <v>1501</v>
      </c>
      <c r="D316" s="97">
        <v>0</v>
      </c>
      <c r="E316" s="97">
        <v>1061</v>
      </c>
      <c r="F316" s="97">
        <v>2200</v>
      </c>
    </row>
    <row r="317" spans="1:6">
      <c r="A317" s="546" t="s">
        <v>2245</v>
      </c>
      <c r="B317" s="97" t="s">
        <v>2227</v>
      </c>
      <c r="C317" s="97" t="s">
        <v>1473</v>
      </c>
      <c r="D317" s="97">
        <v>0</v>
      </c>
      <c r="E317" s="97">
        <v>558</v>
      </c>
      <c r="F317" s="97">
        <v>920</v>
      </c>
    </row>
    <row r="318" spans="1:6">
      <c r="A318" s="546" t="s">
        <v>2246</v>
      </c>
      <c r="B318" s="97" t="s">
        <v>2227</v>
      </c>
      <c r="C318" s="97" t="s">
        <v>1473</v>
      </c>
      <c r="D318" s="97">
        <v>0</v>
      </c>
      <c r="E318" s="97">
        <v>558</v>
      </c>
      <c r="F318" s="97">
        <v>920</v>
      </c>
    </row>
    <row r="319" spans="1:6">
      <c r="A319" s="546" t="s">
        <v>1525</v>
      </c>
      <c r="B319" s="97" t="s">
        <v>2227</v>
      </c>
      <c r="C319" s="97" t="s">
        <v>1525</v>
      </c>
      <c r="D319" s="97">
        <v>0</v>
      </c>
      <c r="E319" s="97">
        <v>3528</v>
      </c>
      <c r="F319" s="97">
        <v>6350</v>
      </c>
    </row>
    <row r="320" spans="1:6">
      <c r="A320" s="546" t="s">
        <v>2247</v>
      </c>
      <c r="B320" s="97" t="s">
        <v>2227</v>
      </c>
      <c r="C320" s="97" t="s">
        <v>1489</v>
      </c>
      <c r="D320" s="97">
        <v>0</v>
      </c>
      <c r="E320" s="97">
        <v>1116</v>
      </c>
      <c r="F320" s="97">
        <v>1833</v>
      </c>
    </row>
    <row r="321" spans="1:6">
      <c r="A321" s="546" t="s">
        <v>2248</v>
      </c>
      <c r="B321" s="97" t="s">
        <v>2227</v>
      </c>
      <c r="C321" s="97" t="s">
        <v>1489</v>
      </c>
      <c r="D321" s="97">
        <v>2</v>
      </c>
      <c r="E321" s="97">
        <v>1116</v>
      </c>
      <c r="F321" s="97">
        <v>1833</v>
      </c>
    </row>
    <row r="322" spans="1:6">
      <c r="A322" s="546" t="s">
        <v>2249</v>
      </c>
      <c r="B322" s="97" t="s">
        <v>2227</v>
      </c>
      <c r="C322" s="97" t="s">
        <v>1504</v>
      </c>
      <c r="D322" s="97">
        <v>0</v>
      </c>
      <c r="E322" s="97">
        <v>1172</v>
      </c>
      <c r="F322" s="97">
        <v>2400</v>
      </c>
    </row>
    <row r="323" spans="1:6">
      <c r="A323" s="546" t="s">
        <v>2250</v>
      </c>
      <c r="B323" s="97" t="s">
        <v>2227</v>
      </c>
      <c r="C323" s="97" t="s">
        <v>1504</v>
      </c>
      <c r="D323" s="97">
        <v>0</v>
      </c>
      <c r="E323" s="97">
        <v>1172</v>
      </c>
      <c r="F323" s="97">
        <v>2400</v>
      </c>
    </row>
    <row r="324" spans="1:6">
      <c r="A324" s="546" t="s">
        <v>2251</v>
      </c>
      <c r="B324" s="97" t="s">
        <v>2227</v>
      </c>
      <c r="C324" s="97" t="s">
        <v>1477</v>
      </c>
      <c r="D324" s="97">
        <v>0</v>
      </c>
      <c r="E324" s="97">
        <v>614</v>
      </c>
      <c r="F324" s="97">
        <v>1009</v>
      </c>
    </row>
    <row r="325" spans="1:6">
      <c r="A325" s="546" t="s">
        <v>2252</v>
      </c>
      <c r="B325" s="97" t="s">
        <v>2227</v>
      </c>
      <c r="C325" s="97" t="s">
        <v>1477</v>
      </c>
      <c r="D325" s="97">
        <v>0</v>
      </c>
      <c r="E325" s="97">
        <v>614</v>
      </c>
      <c r="F325" s="97">
        <v>1009</v>
      </c>
    </row>
    <row r="326" spans="1:6">
      <c r="A326" s="546" t="s">
        <v>1521</v>
      </c>
      <c r="B326" s="97" t="s">
        <v>2227</v>
      </c>
      <c r="C326" s="97" t="s">
        <v>2253</v>
      </c>
      <c r="D326" s="97">
        <v>0</v>
      </c>
      <c r="E326" s="97">
        <v>2056</v>
      </c>
      <c r="F326" s="97">
        <v>3650</v>
      </c>
    </row>
    <row r="327" spans="1:6">
      <c r="A327" s="546" t="s">
        <v>2254</v>
      </c>
      <c r="B327" s="97" t="s">
        <v>2227</v>
      </c>
      <c r="C327" s="97" t="s">
        <v>1491</v>
      </c>
      <c r="D327" s="97">
        <v>0</v>
      </c>
      <c r="E327" s="97">
        <v>1228</v>
      </c>
      <c r="F327" s="97">
        <v>2016</v>
      </c>
    </row>
    <row r="328" spans="1:6">
      <c r="A328" s="546" t="s">
        <v>2255</v>
      </c>
      <c r="B328" s="97" t="s">
        <v>2227</v>
      </c>
      <c r="C328" s="97" t="s">
        <v>1491</v>
      </c>
      <c r="D328" s="97">
        <v>0</v>
      </c>
      <c r="E328" s="97">
        <v>1228</v>
      </c>
      <c r="F328" s="97">
        <v>2016</v>
      </c>
    </row>
    <row r="329" spans="1:6">
      <c r="A329" s="546" t="s">
        <v>2256</v>
      </c>
      <c r="B329" s="97" t="s">
        <v>2227</v>
      </c>
      <c r="C329" s="97" t="s">
        <v>1507</v>
      </c>
      <c r="D329" s="97">
        <v>0</v>
      </c>
      <c r="E329" s="97">
        <v>1284</v>
      </c>
      <c r="F329" s="97">
        <v>2600</v>
      </c>
    </row>
    <row r="330" spans="1:6">
      <c r="A330" s="546" t="s">
        <v>2257</v>
      </c>
      <c r="B330" s="97" t="s">
        <v>2227</v>
      </c>
      <c r="C330" s="97" t="s">
        <v>1507</v>
      </c>
      <c r="D330" s="97">
        <v>0</v>
      </c>
      <c r="E330" s="97">
        <v>1284</v>
      </c>
      <c r="F330" s="97">
        <v>2600</v>
      </c>
    </row>
    <row r="331" spans="1:6">
      <c r="A331" s="546" t="s">
        <v>2258</v>
      </c>
      <c r="B331" s="97" t="s">
        <v>2227</v>
      </c>
      <c r="C331" s="97" t="s">
        <v>1480</v>
      </c>
      <c r="D331" s="97">
        <v>0</v>
      </c>
      <c r="E331" s="97">
        <v>670</v>
      </c>
      <c r="F331" s="97">
        <v>1100</v>
      </c>
    </row>
    <row r="332" spans="1:6">
      <c r="A332" s="546" t="s">
        <v>2259</v>
      </c>
      <c r="B332" s="97" t="s">
        <v>2227</v>
      </c>
      <c r="C332" s="97" t="s">
        <v>1480</v>
      </c>
      <c r="D332" s="97">
        <v>0</v>
      </c>
      <c r="E332" s="97">
        <v>670</v>
      </c>
      <c r="F332" s="97">
        <v>1100</v>
      </c>
    </row>
    <row r="333" spans="1:6">
      <c r="A333" s="546" t="s">
        <v>2260</v>
      </c>
      <c r="B333" s="97" t="s">
        <v>2227</v>
      </c>
      <c r="C333" s="97" t="s">
        <v>2261</v>
      </c>
      <c r="D333" s="97">
        <v>0</v>
      </c>
      <c r="E333" s="97">
        <v>34</v>
      </c>
      <c r="F333" s="97">
        <v>55</v>
      </c>
    </row>
    <row r="334" spans="1:6">
      <c r="A334" s="546" t="s">
        <v>2262</v>
      </c>
      <c r="B334" s="97" t="s">
        <v>2227</v>
      </c>
      <c r="C334" s="97" t="s">
        <v>2261</v>
      </c>
      <c r="D334" s="97">
        <v>0</v>
      </c>
      <c r="E334" s="97">
        <v>34</v>
      </c>
      <c r="F334" s="97">
        <v>55</v>
      </c>
    </row>
    <row r="335" spans="1:6">
      <c r="A335" s="546" t="s">
        <v>2263</v>
      </c>
      <c r="B335" s="97" t="s">
        <v>2227</v>
      </c>
      <c r="C335" s="97" t="s">
        <v>2264</v>
      </c>
      <c r="D335" s="97">
        <v>0</v>
      </c>
      <c r="E335" s="97">
        <v>34</v>
      </c>
      <c r="F335" s="97">
        <v>55</v>
      </c>
    </row>
    <row r="336" spans="1:6">
      <c r="A336" s="546" t="s">
        <v>2265</v>
      </c>
      <c r="B336" s="97" t="s">
        <v>2227</v>
      </c>
      <c r="C336" s="97" t="s">
        <v>2264</v>
      </c>
      <c r="D336" s="97">
        <v>0</v>
      </c>
      <c r="E336" s="97">
        <v>34</v>
      </c>
      <c r="F336" s="97">
        <v>55</v>
      </c>
    </row>
    <row r="337" spans="1:6">
      <c r="A337" s="546" t="s">
        <v>1514</v>
      </c>
      <c r="B337" s="97" t="s">
        <v>2227</v>
      </c>
      <c r="C337" s="97" t="s">
        <v>1515</v>
      </c>
      <c r="D337" s="97">
        <v>0</v>
      </c>
      <c r="E337" s="97">
        <v>363</v>
      </c>
      <c r="F337" s="97">
        <v>595</v>
      </c>
    </row>
    <row r="338" spans="1:6">
      <c r="A338" s="546" t="s">
        <v>414</v>
      </c>
      <c r="B338" s="97" t="s">
        <v>2227</v>
      </c>
      <c r="C338" s="97" t="s">
        <v>2266</v>
      </c>
      <c r="D338" s="97">
        <v>0</v>
      </c>
      <c r="E338" s="97">
        <v>79</v>
      </c>
      <c r="F338" s="97">
        <v>129</v>
      </c>
    </row>
    <row r="339" spans="1:6">
      <c r="A339" s="546" t="s">
        <v>1548</v>
      </c>
      <c r="B339" s="97" t="s">
        <v>2227</v>
      </c>
      <c r="C339" s="97" t="s">
        <v>1549</v>
      </c>
      <c r="D339" s="97">
        <v>0</v>
      </c>
      <c r="E339" s="97">
        <v>14</v>
      </c>
      <c r="F339" s="97">
        <v>24</v>
      </c>
    </row>
    <row r="340" spans="1:6">
      <c r="A340" s="546" t="s">
        <v>1551</v>
      </c>
      <c r="B340" s="97" t="s">
        <v>2227</v>
      </c>
      <c r="C340" s="97" t="s">
        <v>1552</v>
      </c>
      <c r="D340" s="97">
        <v>0</v>
      </c>
      <c r="E340" s="97">
        <v>14</v>
      </c>
      <c r="F340" s="97">
        <v>24</v>
      </c>
    </row>
    <row r="341" spans="1:6">
      <c r="A341" s="546" t="s">
        <v>1554</v>
      </c>
      <c r="B341" s="97" t="s">
        <v>2227</v>
      </c>
      <c r="C341" s="97" t="s">
        <v>1552</v>
      </c>
      <c r="D341" s="97">
        <v>0</v>
      </c>
      <c r="E341" s="97">
        <v>14</v>
      </c>
      <c r="F341" s="97">
        <v>24</v>
      </c>
    </row>
    <row r="342" spans="1:6">
      <c r="A342" s="546" t="s">
        <v>1493</v>
      </c>
      <c r="B342" s="97" t="s">
        <v>2227</v>
      </c>
      <c r="C342" s="97" t="s">
        <v>1494</v>
      </c>
      <c r="D342" s="97">
        <v>0</v>
      </c>
      <c r="E342" s="97">
        <v>391</v>
      </c>
      <c r="F342" s="97">
        <v>640</v>
      </c>
    </row>
    <row r="343" spans="1:6">
      <c r="A343" s="546" t="s">
        <v>1517</v>
      </c>
      <c r="B343" s="97" t="s">
        <v>2227</v>
      </c>
      <c r="C343" s="97" t="s">
        <v>2267</v>
      </c>
      <c r="D343" s="97">
        <v>0</v>
      </c>
      <c r="E343" s="97">
        <v>503</v>
      </c>
      <c r="F343" s="97">
        <v>825</v>
      </c>
    </row>
    <row r="344" spans="1:6">
      <c r="A344" s="546" t="s">
        <v>2268</v>
      </c>
      <c r="B344" s="97" t="s">
        <v>2227</v>
      </c>
      <c r="C344" s="97" t="s">
        <v>2269</v>
      </c>
      <c r="D344" s="97">
        <v>0</v>
      </c>
      <c r="E344" s="97">
        <v>62</v>
      </c>
      <c r="F344" s="97">
        <v>101</v>
      </c>
    </row>
    <row r="345" spans="1:6">
      <c r="A345" s="546" t="s">
        <v>2270</v>
      </c>
      <c r="B345" s="97" t="s">
        <v>2227</v>
      </c>
      <c r="C345" s="97" t="s">
        <v>2271</v>
      </c>
      <c r="D345" s="97">
        <v>0</v>
      </c>
      <c r="E345" s="97">
        <v>62</v>
      </c>
      <c r="F345" s="97">
        <v>101</v>
      </c>
    </row>
    <row r="346" spans="1:6">
      <c r="A346" s="546" t="s">
        <v>2272</v>
      </c>
      <c r="B346" s="97" t="s">
        <v>2273</v>
      </c>
      <c r="C346" s="97" t="s">
        <v>2274</v>
      </c>
      <c r="D346" s="97">
        <v>1</v>
      </c>
      <c r="E346" s="97">
        <v>373</v>
      </c>
      <c r="F346" s="97">
        <v>373</v>
      </c>
    </row>
    <row r="347" spans="1:6">
      <c r="A347" s="546" t="s">
        <v>1919</v>
      </c>
      <c r="B347" s="97" t="s">
        <v>1991</v>
      </c>
      <c r="C347" s="97" t="s">
        <v>2275</v>
      </c>
      <c r="D347" s="97">
        <v>0</v>
      </c>
      <c r="E347" s="97">
        <v>6840</v>
      </c>
      <c r="F347" s="97">
        <v>7200</v>
      </c>
    </row>
    <row r="348" spans="1:6">
      <c r="A348" s="546" t="s">
        <v>682</v>
      </c>
      <c r="B348" s="97" t="s">
        <v>309</v>
      </c>
      <c r="C348" s="97" t="s">
        <v>2276</v>
      </c>
      <c r="D348" s="97">
        <v>0</v>
      </c>
      <c r="E348" s="97">
        <v>171</v>
      </c>
      <c r="F348" s="97">
        <v>228</v>
      </c>
    </row>
    <row r="349" spans="1:6">
      <c r="A349" s="546" t="s">
        <v>682</v>
      </c>
      <c r="B349" s="97" t="s">
        <v>309</v>
      </c>
      <c r="C349" s="97" t="s">
        <v>2276</v>
      </c>
      <c r="D349" s="97">
        <v>0</v>
      </c>
      <c r="E349" s="97">
        <v>171</v>
      </c>
      <c r="F349" s="97">
        <v>228</v>
      </c>
    </row>
    <row r="350" spans="1:6">
      <c r="A350" s="546" t="s">
        <v>45</v>
      </c>
      <c r="B350" s="97" t="s">
        <v>309</v>
      </c>
      <c r="C350" s="97" t="s">
        <v>2277</v>
      </c>
      <c r="D350" s="97">
        <v>0</v>
      </c>
      <c r="E350" s="97">
        <v>4240</v>
      </c>
      <c r="F350" s="97">
        <v>6250</v>
      </c>
    </row>
    <row r="351" spans="1:6">
      <c r="A351" s="546" t="s">
        <v>599</v>
      </c>
      <c r="B351" s="97" t="s">
        <v>309</v>
      </c>
      <c r="C351" s="97" t="s">
        <v>2278</v>
      </c>
      <c r="D351" s="97">
        <v>0</v>
      </c>
      <c r="E351" s="97">
        <v>2648</v>
      </c>
      <c r="F351" s="97">
        <v>3815</v>
      </c>
    </row>
    <row r="352" spans="1:6">
      <c r="A352" s="546" t="s">
        <v>621</v>
      </c>
      <c r="B352" s="97" t="s">
        <v>309</v>
      </c>
      <c r="C352" s="97" t="s">
        <v>2279</v>
      </c>
      <c r="D352" s="97">
        <v>3</v>
      </c>
      <c r="E352" s="97">
        <v>1292</v>
      </c>
      <c r="F352" s="97">
        <v>1845.7142857142858</v>
      </c>
    </row>
    <row r="353" spans="1:6">
      <c r="A353" s="546" t="s">
        <v>2280</v>
      </c>
      <c r="B353" s="97" t="s">
        <v>309</v>
      </c>
      <c r="C353" s="97" t="s">
        <v>2281</v>
      </c>
      <c r="D353" s="97">
        <v>0</v>
      </c>
      <c r="E353" s="97">
        <v>1817</v>
      </c>
      <c r="F353" s="97">
        <v>2595</v>
      </c>
    </row>
    <row r="354" spans="1:6">
      <c r="A354" s="546" t="s">
        <v>623</v>
      </c>
      <c r="B354" s="97" t="s">
        <v>309</v>
      </c>
      <c r="C354" s="97" t="s">
        <v>2282</v>
      </c>
      <c r="D354" s="97">
        <v>5</v>
      </c>
      <c r="E354" s="97">
        <v>1817</v>
      </c>
      <c r="F354" s="97">
        <v>2595.7142857142858</v>
      </c>
    </row>
    <row r="355" spans="1:6">
      <c r="A355" s="546" t="s">
        <v>631</v>
      </c>
      <c r="B355" s="97" t="s">
        <v>309</v>
      </c>
      <c r="C355" s="97" t="s">
        <v>2283</v>
      </c>
      <c r="D355" s="97">
        <v>1</v>
      </c>
      <c r="E355" s="97">
        <v>2231</v>
      </c>
      <c r="F355" s="97">
        <v>3188</v>
      </c>
    </row>
    <row r="356" spans="1:6">
      <c r="A356" s="546" t="s">
        <v>625</v>
      </c>
      <c r="B356" s="97" t="s">
        <v>309</v>
      </c>
      <c r="C356" s="97" t="s">
        <v>2284</v>
      </c>
      <c r="D356" s="97">
        <v>4</v>
      </c>
      <c r="E356" s="97">
        <v>2383</v>
      </c>
      <c r="F356" s="97">
        <v>3404.2857142857147</v>
      </c>
    </row>
    <row r="357" spans="1:6">
      <c r="A357" s="546" t="s">
        <v>2285</v>
      </c>
      <c r="B357" s="97" t="s">
        <v>309</v>
      </c>
      <c r="C357" s="97" t="s">
        <v>2286</v>
      </c>
      <c r="D357" s="97">
        <v>0</v>
      </c>
      <c r="E357" s="97">
        <v>3200</v>
      </c>
      <c r="F357" s="97">
        <v>4571</v>
      </c>
    </row>
    <row r="358" spans="1:6">
      <c r="A358" s="189" t="s">
        <v>627</v>
      </c>
      <c r="B358" s="97" t="s">
        <v>309</v>
      </c>
      <c r="C358" s="97" t="s">
        <v>2287</v>
      </c>
      <c r="D358" s="97">
        <v>2</v>
      </c>
      <c r="E358" s="97">
        <v>3178</v>
      </c>
      <c r="F358" s="97">
        <v>4540</v>
      </c>
    </row>
    <row r="359" spans="1:6">
      <c r="A359" s="546" t="s">
        <v>635</v>
      </c>
      <c r="B359" s="97" t="s">
        <v>309</v>
      </c>
      <c r="C359" s="97" t="s">
        <v>2288</v>
      </c>
      <c r="D359" s="97">
        <v>0</v>
      </c>
      <c r="E359" s="97">
        <v>3460</v>
      </c>
      <c r="F359" s="97">
        <v>4943</v>
      </c>
    </row>
    <row r="360" spans="1:6">
      <c r="A360" s="546" t="s">
        <v>637</v>
      </c>
      <c r="B360" s="97" t="s">
        <v>309</v>
      </c>
      <c r="C360" s="97" t="s">
        <v>2289</v>
      </c>
      <c r="D360" s="97">
        <v>0</v>
      </c>
      <c r="E360" s="97">
        <v>4463</v>
      </c>
      <c r="F360" s="97">
        <v>6375</v>
      </c>
    </row>
    <row r="361" spans="1:6">
      <c r="A361" s="546" t="s">
        <v>588</v>
      </c>
      <c r="B361" s="97" t="s">
        <v>309</v>
      </c>
      <c r="C361" s="97" t="s">
        <v>2290</v>
      </c>
      <c r="D361" s="97">
        <v>3</v>
      </c>
      <c r="E361" s="97">
        <v>270</v>
      </c>
      <c r="F361" s="97">
        <v>379</v>
      </c>
    </row>
    <row r="362" spans="1:6">
      <c r="A362" s="546" t="s">
        <v>588</v>
      </c>
      <c r="B362" s="97" t="s">
        <v>309</v>
      </c>
      <c r="C362" s="97" t="s">
        <v>2290</v>
      </c>
      <c r="D362" s="97">
        <v>3</v>
      </c>
      <c r="E362" s="97">
        <v>270</v>
      </c>
      <c r="F362" s="97">
        <v>379</v>
      </c>
    </row>
    <row r="363" spans="1:6">
      <c r="A363" s="546" t="s">
        <v>700</v>
      </c>
      <c r="B363" s="97" t="s">
        <v>309</v>
      </c>
      <c r="C363" s="97" t="s">
        <v>701</v>
      </c>
      <c r="D363" s="97">
        <v>0</v>
      </c>
      <c r="E363" s="97">
        <v>21</v>
      </c>
      <c r="F363" s="97">
        <v>30.000000000000004</v>
      </c>
    </row>
    <row r="364" spans="1:6">
      <c r="A364" s="546" t="s">
        <v>696</v>
      </c>
      <c r="B364" s="97" t="s">
        <v>309</v>
      </c>
      <c r="C364" s="97" t="s">
        <v>697</v>
      </c>
      <c r="D364" s="97">
        <v>0</v>
      </c>
      <c r="E364" s="97">
        <v>21</v>
      </c>
      <c r="F364" s="97">
        <v>30.000000000000004</v>
      </c>
    </row>
    <row r="365" spans="1:6">
      <c r="A365" s="546" t="s">
        <v>2291</v>
      </c>
      <c r="B365" s="97" t="s">
        <v>309</v>
      </c>
      <c r="C365" s="97" t="s">
        <v>2292</v>
      </c>
      <c r="D365" s="97">
        <v>0</v>
      </c>
      <c r="E365" s="97">
        <v>42</v>
      </c>
      <c r="F365" s="97">
        <v>60.000000000000007</v>
      </c>
    </row>
    <row r="366" spans="1:6">
      <c r="A366" s="546" t="s">
        <v>2293</v>
      </c>
      <c r="B366" s="97" t="s">
        <v>309</v>
      </c>
      <c r="C366" s="97" t="s">
        <v>2294</v>
      </c>
      <c r="D366" s="97">
        <v>0</v>
      </c>
      <c r="E366" s="97">
        <v>32</v>
      </c>
      <c r="F366" s="97">
        <v>46</v>
      </c>
    </row>
    <row r="367" spans="1:6">
      <c r="A367" s="546" t="s">
        <v>694</v>
      </c>
      <c r="B367" s="97" t="s">
        <v>309</v>
      </c>
      <c r="C367" s="97" t="s">
        <v>2295</v>
      </c>
      <c r="D367" s="97">
        <v>0</v>
      </c>
      <c r="E367" s="97">
        <v>37</v>
      </c>
      <c r="F367" s="97">
        <v>53</v>
      </c>
    </row>
    <row r="368" spans="1:6">
      <c r="A368" s="546" t="s">
        <v>2296</v>
      </c>
      <c r="B368" s="97" t="s">
        <v>309</v>
      </c>
      <c r="C368" s="97" t="s">
        <v>2297</v>
      </c>
      <c r="D368" s="97">
        <v>0</v>
      </c>
      <c r="E368" s="97">
        <v>37</v>
      </c>
      <c r="F368" s="97">
        <v>53</v>
      </c>
    </row>
    <row r="369" spans="1:6">
      <c r="A369" s="546" t="s">
        <v>2298</v>
      </c>
      <c r="B369" s="97" t="s">
        <v>309</v>
      </c>
      <c r="C369" s="97" t="s">
        <v>2299</v>
      </c>
      <c r="D369" s="97">
        <v>0</v>
      </c>
      <c r="E369" s="97">
        <v>37</v>
      </c>
      <c r="F369" s="97">
        <v>53</v>
      </c>
    </row>
    <row r="370" spans="1:6">
      <c r="A370" s="546" t="s">
        <v>587</v>
      </c>
      <c r="B370" s="97" t="s">
        <v>309</v>
      </c>
      <c r="C370" s="97" t="s">
        <v>2300</v>
      </c>
      <c r="D370" s="97">
        <v>13</v>
      </c>
      <c r="E370" s="97">
        <v>86</v>
      </c>
      <c r="F370" s="97">
        <v>125</v>
      </c>
    </row>
    <row r="371" spans="1:6">
      <c r="A371" s="546" t="s">
        <v>587</v>
      </c>
      <c r="B371" s="97" t="s">
        <v>309</v>
      </c>
      <c r="C371" s="97" t="s">
        <v>2300</v>
      </c>
      <c r="D371" s="97">
        <v>13</v>
      </c>
      <c r="E371" s="97">
        <v>86</v>
      </c>
      <c r="F371" s="97">
        <v>125</v>
      </c>
    </row>
    <row r="372" spans="1:6">
      <c r="A372" s="546" t="s">
        <v>120</v>
      </c>
      <c r="B372" s="97" t="s">
        <v>309</v>
      </c>
      <c r="C372" s="97" t="s">
        <v>658</v>
      </c>
      <c r="D372" s="97">
        <v>0</v>
      </c>
      <c r="E372" s="97">
        <v>560</v>
      </c>
      <c r="F372" s="97">
        <v>800</v>
      </c>
    </row>
    <row r="373" spans="1:6">
      <c r="A373" s="546" t="s">
        <v>121</v>
      </c>
      <c r="B373" s="97" t="s">
        <v>309</v>
      </c>
      <c r="C373" s="97" t="s">
        <v>663</v>
      </c>
      <c r="D373" s="97">
        <v>1</v>
      </c>
      <c r="E373" s="97">
        <v>1239</v>
      </c>
      <c r="F373" s="97">
        <v>1659</v>
      </c>
    </row>
    <row r="374" spans="1:6">
      <c r="A374" s="546" t="s">
        <v>589</v>
      </c>
      <c r="B374" s="97" t="s">
        <v>309</v>
      </c>
      <c r="C374" s="97" t="s">
        <v>2301</v>
      </c>
      <c r="D374" s="97">
        <v>3</v>
      </c>
      <c r="E374" s="97">
        <v>139</v>
      </c>
      <c r="F374" s="97">
        <v>199</v>
      </c>
    </row>
    <row r="375" spans="1:6">
      <c r="A375" s="546" t="s">
        <v>659</v>
      </c>
      <c r="B375" s="97" t="s">
        <v>309</v>
      </c>
      <c r="C375" s="97" t="s">
        <v>660</v>
      </c>
      <c r="D375" s="97">
        <v>0</v>
      </c>
      <c r="E375" s="97">
        <v>899</v>
      </c>
      <c r="F375" s="97">
        <v>1299</v>
      </c>
    </row>
    <row r="376" spans="1:6">
      <c r="A376" s="546" t="s">
        <v>661</v>
      </c>
      <c r="B376" s="97" t="s">
        <v>309</v>
      </c>
      <c r="C376" s="97" t="s">
        <v>2302</v>
      </c>
      <c r="D376" s="97">
        <v>0</v>
      </c>
      <c r="E376" s="97">
        <v>899</v>
      </c>
      <c r="F376" s="97">
        <v>1299</v>
      </c>
    </row>
    <row r="377" spans="1:6">
      <c r="A377" s="546" t="s">
        <v>665</v>
      </c>
      <c r="B377" s="97" t="s">
        <v>309</v>
      </c>
      <c r="C377" s="97" t="s">
        <v>2303</v>
      </c>
      <c r="D377" s="97">
        <v>0</v>
      </c>
      <c r="E377" s="97">
        <v>2225</v>
      </c>
      <c r="F377" s="97">
        <v>3180</v>
      </c>
    </row>
    <row r="378" spans="1:6">
      <c r="A378" s="546" t="s">
        <v>720</v>
      </c>
      <c r="B378" s="97" t="s">
        <v>309</v>
      </c>
      <c r="C378" s="97" t="s">
        <v>721</v>
      </c>
      <c r="D378" s="97">
        <v>0</v>
      </c>
      <c r="E378" s="97">
        <v>24500</v>
      </c>
      <c r="F378" s="97">
        <v>35000</v>
      </c>
    </row>
    <row r="379" spans="1:6">
      <c r="A379" s="546" t="s">
        <v>2304</v>
      </c>
      <c r="B379" s="97" t="s">
        <v>309</v>
      </c>
      <c r="C379" s="97" t="s">
        <v>2305</v>
      </c>
      <c r="D379" s="97">
        <v>0</v>
      </c>
      <c r="E379" s="97">
        <v>17000</v>
      </c>
      <c r="F379" s="97">
        <v>22000</v>
      </c>
    </row>
    <row r="380" spans="1:6">
      <c r="A380" s="546" t="s">
        <v>2306</v>
      </c>
      <c r="B380" s="97" t="s">
        <v>309</v>
      </c>
      <c r="C380" s="97" t="s">
        <v>2307</v>
      </c>
      <c r="D380" s="97">
        <v>0</v>
      </c>
      <c r="E380" s="97">
        <v>17000</v>
      </c>
      <c r="F380" s="97">
        <v>22500</v>
      </c>
    </row>
    <row r="381" spans="1:6">
      <c r="A381" s="546" t="s">
        <v>716</v>
      </c>
      <c r="B381" s="97" t="s">
        <v>309</v>
      </c>
      <c r="C381" s="97" t="s">
        <v>717</v>
      </c>
      <c r="D381" s="97">
        <v>0</v>
      </c>
      <c r="E381" s="97">
        <v>19000</v>
      </c>
      <c r="F381" s="97">
        <v>25000</v>
      </c>
    </row>
    <row r="382" spans="1:6">
      <c r="A382" s="546" t="s">
        <v>2308</v>
      </c>
      <c r="B382" s="97" t="s">
        <v>309</v>
      </c>
      <c r="C382" s="97" t="s">
        <v>2309</v>
      </c>
      <c r="D382" s="97">
        <v>0</v>
      </c>
      <c r="E382" s="97">
        <v>19000</v>
      </c>
      <c r="F382" s="97">
        <v>25000</v>
      </c>
    </row>
    <row r="383" spans="1:6">
      <c r="A383" s="546" t="s">
        <v>722</v>
      </c>
      <c r="B383" s="97" t="s">
        <v>309</v>
      </c>
      <c r="C383" s="97" t="s">
        <v>723</v>
      </c>
      <c r="D383" s="97">
        <v>0</v>
      </c>
      <c r="E383" s="97">
        <v>26600</v>
      </c>
      <c r="F383" s="97">
        <v>38000</v>
      </c>
    </row>
    <row r="384" spans="1:6">
      <c r="A384" s="546" t="s">
        <v>724</v>
      </c>
      <c r="B384" s="97" t="s">
        <v>309</v>
      </c>
      <c r="C384" s="97" t="s">
        <v>725</v>
      </c>
      <c r="D384" s="97">
        <v>0</v>
      </c>
      <c r="E384" s="97">
        <v>28000</v>
      </c>
      <c r="F384" s="97">
        <v>40000</v>
      </c>
    </row>
    <row r="385" spans="1:6">
      <c r="A385" s="546" t="s">
        <v>718</v>
      </c>
      <c r="B385" s="97" t="s">
        <v>309</v>
      </c>
      <c r="C385" s="97" t="s">
        <v>719</v>
      </c>
      <c r="D385" s="97">
        <v>0</v>
      </c>
      <c r="E385" s="97">
        <v>23000</v>
      </c>
      <c r="F385" s="97">
        <v>32000</v>
      </c>
    </row>
    <row r="386" spans="1:6">
      <c r="A386" s="546" t="s">
        <v>751</v>
      </c>
      <c r="B386" s="97" t="s">
        <v>309</v>
      </c>
      <c r="C386" s="97" t="s">
        <v>2310</v>
      </c>
      <c r="D386" s="97">
        <v>0</v>
      </c>
      <c r="E386" s="97">
        <v>2520</v>
      </c>
      <c r="F386" s="97">
        <v>3600</v>
      </c>
    </row>
    <row r="387" spans="1:6">
      <c r="A387" s="546" t="s">
        <v>1965</v>
      </c>
      <c r="B387" s="97" t="s">
        <v>1991</v>
      </c>
      <c r="C387" s="97" t="s">
        <v>2311</v>
      </c>
      <c r="D387" s="97">
        <v>0</v>
      </c>
      <c r="E387" s="97">
        <v>2090</v>
      </c>
      <c r="F387" s="97">
        <v>2200</v>
      </c>
    </row>
    <row r="388" spans="1:6">
      <c r="A388" s="546" t="s">
        <v>1935</v>
      </c>
      <c r="B388" s="97" t="s">
        <v>1991</v>
      </c>
      <c r="C388" s="97" t="s">
        <v>2312</v>
      </c>
      <c r="D388" s="97">
        <v>9999</v>
      </c>
      <c r="E388" s="97">
        <v>874</v>
      </c>
      <c r="F388" s="97">
        <v>920</v>
      </c>
    </row>
    <row r="389" spans="1:6">
      <c r="A389" s="546" t="s">
        <v>1938</v>
      </c>
      <c r="B389" s="97" t="s">
        <v>1991</v>
      </c>
      <c r="C389" s="97" t="s">
        <v>2313</v>
      </c>
      <c r="D389" s="97">
        <v>9999</v>
      </c>
      <c r="E389" s="97">
        <v>1691</v>
      </c>
      <c r="F389" s="97">
        <v>1780</v>
      </c>
    </row>
    <row r="390" spans="1:6">
      <c r="A390" s="546" t="s">
        <v>1941</v>
      </c>
      <c r="B390" s="97" t="s">
        <v>1991</v>
      </c>
      <c r="C390" s="97" t="s">
        <v>2314</v>
      </c>
      <c r="D390" s="97">
        <v>9999</v>
      </c>
      <c r="E390" s="97">
        <v>2461</v>
      </c>
      <c r="F390" s="97">
        <v>2590</v>
      </c>
    </row>
    <row r="391" spans="1:6">
      <c r="A391" s="546" t="s">
        <v>1944</v>
      </c>
      <c r="B391" s="97" t="s">
        <v>1991</v>
      </c>
      <c r="C391" s="97" t="s">
        <v>2315</v>
      </c>
      <c r="D391" s="97">
        <v>9999</v>
      </c>
      <c r="E391" s="97">
        <v>3981</v>
      </c>
      <c r="F391" s="97">
        <v>4190</v>
      </c>
    </row>
    <row r="392" spans="1:6">
      <c r="A392" s="546" t="s">
        <v>2316</v>
      </c>
      <c r="B392" s="97" t="s">
        <v>1991</v>
      </c>
      <c r="C392" s="97" t="s">
        <v>2317</v>
      </c>
      <c r="D392" s="97">
        <v>9999</v>
      </c>
      <c r="E392" s="97">
        <v>874</v>
      </c>
      <c r="F392" s="97">
        <v>920</v>
      </c>
    </row>
    <row r="393" spans="1:6">
      <c r="A393" s="546" t="s">
        <v>2318</v>
      </c>
      <c r="B393" s="97" t="s">
        <v>1991</v>
      </c>
      <c r="C393" s="97" t="s">
        <v>2319</v>
      </c>
      <c r="D393" s="97">
        <v>9999</v>
      </c>
      <c r="E393" s="97">
        <v>1596</v>
      </c>
      <c r="F393" s="97">
        <v>1680</v>
      </c>
    </row>
    <row r="394" spans="1:6">
      <c r="A394" s="546" t="s">
        <v>2320</v>
      </c>
      <c r="B394" s="97" t="s">
        <v>1991</v>
      </c>
      <c r="C394" s="97" t="s">
        <v>2321</v>
      </c>
      <c r="D394" s="97">
        <v>9999</v>
      </c>
      <c r="E394" s="97">
        <v>2461</v>
      </c>
      <c r="F394" s="97">
        <v>2590</v>
      </c>
    </row>
    <row r="395" spans="1:6">
      <c r="A395" s="546" t="s">
        <v>1947</v>
      </c>
      <c r="B395" s="97" t="s">
        <v>1991</v>
      </c>
      <c r="C395" s="97" t="s">
        <v>2322</v>
      </c>
      <c r="D395" s="97">
        <v>9999</v>
      </c>
      <c r="E395" s="97">
        <v>874</v>
      </c>
      <c r="F395" s="97">
        <v>920</v>
      </c>
    </row>
    <row r="396" spans="1:6">
      <c r="A396" s="546" t="s">
        <v>1950</v>
      </c>
      <c r="B396" s="97" t="s">
        <v>1991</v>
      </c>
      <c r="C396" s="97" t="s">
        <v>2323</v>
      </c>
      <c r="D396" s="97">
        <v>9999</v>
      </c>
      <c r="E396" s="97">
        <v>874</v>
      </c>
      <c r="F396" s="97">
        <v>920</v>
      </c>
    </row>
    <row r="397" spans="1:6">
      <c r="A397" s="546" t="s">
        <v>1953</v>
      </c>
      <c r="B397" s="97" t="s">
        <v>1991</v>
      </c>
      <c r="C397" s="97" t="s">
        <v>2324</v>
      </c>
      <c r="D397" s="97">
        <v>9999</v>
      </c>
      <c r="E397" s="97">
        <v>1691</v>
      </c>
      <c r="F397" s="97">
        <v>1780</v>
      </c>
    </row>
    <row r="398" spans="1:6">
      <c r="A398" s="546" t="s">
        <v>1956</v>
      </c>
      <c r="B398" s="97" t="s">
        <v>1991</v>
      </c>
      <c r="C398" s="97" t="s">
        <v>2325</v>
      </c>
      <c r="D398" s="97">
        <v>9999</v>
      </c>
      <c r="E398" s="97">
        <v>2461</v>
      </c>
      <c r="F398" s="97">
        <v>2590</v>
      </c>
    </row>
    <row r="399" spans="1:6">
      <c r="A399" s="546" t="s">
        <v>2326</v>
      </c>
      <c r="B399" s="97" t="s">
        <v>2010</v>
      </c>
      <c r="C399" s="97" t="s">
        <v>2327</v>
      </c>
      <c r="D399" s="97">
        <v>9999</v>
      </c>
      <c r="E399" s="97">
        <v>208</v>
      </c>
      <c r="F399" s="97">
        <v>360</v>
      </c>
    </row>
    <row r="400" spans="1:6">
      <c r="A400" s="546" t="s">
        <v>2328</v>
      </c>
      <c r="B400" s="97" t="s">
        <v>2010</v>
      </c>
      <c r="C400" s="97" t="s">
        <v>2329</v>
      </c>
      <c r="D400" s="97">
        <v>9999</v>
      </c>
      <c r="E400" s="97">
        <v>415</v>
      </c>
      <c r="F400" s="97">
        <v>720</v>
      </c>
    </row>
    <row r="401" spans="1:6">
      <c r="A401" s="546" t="s">
        <v>2330</v>
      </c>
      <c r="B401" s="97" t="s">
        <v>2010</v>
      </c>
      <c r="C401" s="97" t="s">
        <v>2331</v>
      </c>
      <c r="D401" s="97">
        <v>9999</v>
      </c>
      <c r="E401" s="97">
        <v>47</v>
      </c>
      <c r="F401" s="97">
        <v>80</v>
      </c>
    </row>
    <row r="402" spans="1:6">
      <c r="A402" s="546" t="s">
        <v>2332</v>
      </c>
      <c r="B402" s="97" t="s">
        <v>2010</v>
      </c>
      <c r="C402" s="97" t="s">
        <v>2333</v>
      </c>
      <c r="D402" s="97">
        <v>9999</v>
      </c>
      <c r="E402" s="97">
        <v>131</v>
      </c>
      <c r="F402" s="97">
        <v>227</v>
      </c>
    </row>
    <row r="403" spans="1:6">
      <c r="A403" s="546" t="s">
        <v>2334</v>
      </c>
      <c r="B403" s="97" t="s">
        <v>2010</v>
      </c>
      <c r="C403" s="97" t="s">
        <v>2335</v>
      </c>
      <c r="D403" s="97">
        <v>9999</v>
      </c>
      <c r="E403" s="97">
        <v>92</v>
      </c>
      <c r="F403" s="97">
        <v>160</v>
      </c>
    </row>
    <row r="404" spans="1:6">
      <c r="A404" s="546" t="s">
        <v>2336</v>
      </c>
      <c r="B404" s="97" t="s">
        <v>2010</v>
      </c>
      <c r="C404" s="97" t="s">
        <v>2337</v>
      </c>
      <c r="D404" s="97">
        <v>9999</v>
      </c>
      <c r="E404" s="97">
        <v>265</v>
      </c>
      <c r="F404" s="97">
        <v>456</v>
      </c>
    </row>
    <row r="405" spans="1:6">
      <c r="A405" s="546" t="s">
        <v>826</v>
      </c>
      <c r="B405" s="97" t="s">
        <v>2014</v>
      </c>
      <c r="C405" s="97" t="s">
        <v>2338</v>
      </c>
      <c r="D405" s="97">
        <v>9999</v>
      </c>
      <c r="E405" s="97">
        <v>700</v>
      </c>
      <c r="F405" s="97">
        <v>747</v>
      </c>
    </row>
    <row r="406" spans="1:6">
      <c r="A406" s="546" t="s">
        <v>830</v>
      </c>
      <c r="B406" s="97" t="s">
        <v>2014</v>
      </c>
      <c r="C406" s="97" t="s">
        <v>2339</v>
      </c>
      <c r="D406" s="97">
        <v>9999</v>
      </c>
      <c r="E406" s="97">
        <v>1550</v>
      </c>
      <c r="F406" s="97">
        <v>1682</v>
      </c>
    </row>
    <row r="407" spans="1:6">
      <c r="A407" s="546" t="s">
        <v>824</v>
      </c>
      <c r="B407" s="97" t="s">
        <v>2014</v>
      </c>
      <c r="C407" s="97" t="s">
        <v>2340</v>
      </c>
      <c r="D407" s="97">
        <v>9999</v>
      </c>
      <c r="E407" s="97">
        <v>350</v>
      </c>
      <c r="F407" s="97">
        <v>373</v>
      </c>
    </row>
    <row r="408" spans="1:6">
      <c r="A408" s="546" t="s">
        <v>828</v>
      </c>
      <c r="B408" s="97" t="s">
        <v>2014</v>
      </c>
      <c r="C408" s="97" t="s">
        <v>2341</v>
      </c>
      <c r="D408" s="97">
        <v>9999</v>
      </c>
      <c r="E408" s="97">
        <v>1100</v>
      </c>
      <c r="F408" s="97">
        <v>1215</v>
      </c>
    </row>
    <row r="409" spans="1:6">
      <c r="A409" s="546" t="s">
        <v>822</v>
      </c>
      <c r="B409" s="97" t="s">
        <v>2014</v>
      </c>
      <c r="C409" s="97" t="s">
        <v>2342</v>
      </c>
      <c r="D409" s="97">
        <v>9999</v>
      </c>
      <c r="E409" s="97">
        <v>450</v>
      </c>
      <c r="F409" s="97">
        <v>599</v>
      </c>
    </row>
    <row r="410" spans="1:6">
      <c r="A410" s="546" t="s">
        <v>818</v>
      </c>
      <c r="B410" s="97" t="s">
        <v>2014</v>
      </c>
      <c r="C410" s="97" t="s">
        <v>2343</v>
      </c>
      <c r="D410" s="97">
        <v>9999</v>
      </c>
      <c r="E410" s="97">
        <v>796</v>
      </c>
      <c r="F410" s="97">
        <v>934</v>
      </c>
    </row>
    <row r="411" spans="1:6">
      <c r="A411" s="546" t="s">
        <v>814</v>
      </c>
      <c r="B411" s="97" t="s">
        <v>2014</v>
      </c>
      <c r="C411" s="97" t="s">
        <v>2344</v>
      </c>
      <c r="D411" s="97">
        <v>9999</v>
      </c>
      <c r="E411" s="97">
        <v>48</v>
      </c>
      <c r="F411" s="97">
        <v>56</v>
      </c>
    </row>
    <row r="412" spans="1:6">
      <c r="A412" s="546" t="s">
        <v>812</v>
      </c>
      <c r="B412" s="97" t="s">
        <v>2014</v>
      </c>
      <c r="C412" s="97" t="s">
        <v>2345</v>
      </c>
      <c r="D412" s="97">
        <v>9999</v>
      </c>
      <c r="E412" s="97">
        <v>49</v>
      </c>
      <c r="F412" s="97">
        <v>56</v>
      </c>
    </row>
    <row r="413" spans="1:6">
      <c r="A413" s="546" t="s">
        <v>957</v>
      </c>
      <c r="B413" s="97" t="s">
        <v>2014</v>
      </c>
      <c r="C413" s="97" t="s">
        <v>958</v>
      </c>
      <c r="D413" s="97">
        <v>9999</v>
      </c>
      <c r="E413" s="97">
        <v>1600</v>
      </c>
      <c r="F413" s="97">
        <v>2400</v>
      </c>
    </row>
    <row r="414" spans="1:6">
      <c r="A414" s="546" t="s">
        <v>786</v>
      </c>
      <c r="B414" s="97" t="s">
        <v>2014</v>
      </c>
      <c r="C414" s="97" t="s">
        <v>2346</v>
      </c>
      <c r="D414" s="97">
        <v>9999</v>
      </c>
      <c r="E414" s="97">
        <v>23</v>
      </c>
      <c r="F414" s="97">
        <v>28</v>
      </c>
    </row>
    <row r="415" spans="1:6">
      <c r="A415" s="546" t="s">
        <v>782</v>
      </c>
      <c r="B415" s="97" t="s">
        <v>2014</v>
      </c>
      <c r="C415" s="97" t="s">
        <v>2347</v>
      </c>
      <c r="D415" s="97">
        <v>9999</v>
      </c>
      <c r="E415" s="97">
        <v>25</v>
      </c>
      <c r="F415" s="97">
        <v>28</v>
      </c>
    </row>
    <row r="416" spans="1:6">
      <c r="A416" s="546" t="s">
        <v>788</v>
      </c>
      <c r="B416" s="97" t="s">
        <v>2014</v>
      </c>
      <c r="C416" s="97" t="s">
        <v>2348</v>
      </c>
      <c r="D416" s="97">
        <v>9999</v>
      </c>
      <c r="E416" s="97">
        <v>22</v>
      </c>
      <c r="F416" s="97">
        <v>28</v>
      </c>
    </row>
    <row r="417" spans="1:6">
      <c r="A417" s="546" t="s">
        <v>784</v>
      </c>
      <c r="B417" s="97" t="s">
        <v>2014</v>
      </c>
      <c r="C417" s="97" t="s">
        <v>2349</v>
      </c>
      <c r="D417" s="97">
        <v>9999</v>
      </c>
      <c r="E417" s="97">
        <v>24</v>
      </c>
      <c r="F417" s="97">
        <v>28</v>
      </c>
    </row>
    <row r="418" spans="1:6">
      <c r="A418" s="546" t="s">
        <v>971</v>
      </c>
      <c r="B418" s="97" t="s">
        <v>2014</v>
      </c>
      <c r="C418" s="97" t="s">
        <v>2350</v>
      </c>
      <c r="D418" s="97">
        <v>9999</v>
      </c>
      <c r="E418" s="97">
        <v>430</v>
      </c>
      <c r="F418" s="97">
        <v>467</v>
      </c>
    </row>
    <row r="419" spans="1:6">
      <c r="A419" s="546" t="s">
        <v>969</v>
      </c>
      <c r="B419" s="97" t="s">
        <v>2014</v>
      </c>
      <c r="C419" s="97" t="s">
        <v>2351</v>
      </c>
      <c r="D419" s="97">
        <v>9999</v>
      </c>
      <c r="E419" s="97">
        <v>430</v>
      </c>
      <c r="F419" s="97">
        <v>467</v>
      </c>
    </row>
    <row r="420" spans="1:6">
      <c r="A420" s="546" t="s">
        <v>816</v>
      </c>
      <c r="B420" s="97" t="s">
        <v>2014</v>
      </c>
      <c r="C420" s="97" t="s">
        <v>2352</v>
      </c>
      <c r="D420" s="97">
        <v>9999</v>
      </c>
      <c r="E420" s="97">
        <v>285</v>
      </c>
      <c r="F420" s="97">
        <v>327</v>
      </c>
    </row>
    <row r="421" spans="1:6">
      <c r="A421" s="546" t="s">
        <v>808</v>
      </c>
      <c r="B421" s="97" t="s">
        <v>2014</v>
      </c>
      <c r="C421" s="97" t="s">
        <v>2353</v>
      </c>
      <c r="D421" s="97">
        <v>9999</v>
      </c>
      <c r="E421" s="97">
        <v>285</v>
      </c>
      <c r="F421" s="97">
        <v>327</v>
      </c>
    </row>
    <row r="422" spans="1:6">
      <c r="A422" s="546" t="s">
        <v>2354</v>
      </c>
      <c r="B422" s="97" t="s">
        <v>2014</v>
      </c>
      <c r="C422" s="97" t="s">
        <v>2355</v>
      </c>
      <c r="D422" s="97">
        <v>9999</v>
      </c>
      <c r="E422" s="97">
        <v>430</v>
      </c>
      <c r="F422" s="97">
        <v>467</v>
      </c>
    </row>
    <row r="423" spans="1:6">
      <c r="A423" s="546" t="s">
        <v>794</v>
      </c>
      <c r="B423" s="97" t="s">
        <v>2014</v>
      </c>
      <c r="C423" s="97" t="s">
        <v>795</v>
      </c>
      <c r="D423" s="97">
        <v>9999</v>
      </c>
      <c r="E423" s="97">
        <v>23</v>
      </c>
      <c r="F423" s="97">
        <v>28</v>
      </c>
    </row>
    <row r="424" spans="1:6">
      <c r="A424" s="546" t="s">
        <v>790</v>
      </c>
      <c r="B424" s="97" t="s">
        <v>2014</v>
      </c>
      <c r="C424" s="97" t="s">
        <v>791</v>
      </c>
      <c r="D424" s="97">
        <v>9999</v>
      </c>
      <c r="E424" s="97">
        <v>25</v>
      </c>
      <c r="F424" s="97">
        <v>28</v>
      </c>
    </row>
    <row r="425" spans="1:6">
      <c r="A425" s="546" t="s">
        <v>796</v>
      </c>
      <c r="B425" s="97" t="s">
        <v>2014</v>
      </c>
      <c r="C425" s="97" t="s">
        <v>797</v>
      </c>
      <c r="D425" s="97">
        <v>9999</v>
      </c>
      <c r="E425" s="97">
        <v>22</v>
      </c>
      <c r="F425" s="97">
        <v>28</v>
      </c>
    </row>
    <row r="426" spans="1:6">
      <c r="A426" s="546" t="s">
        <v>792</v>
      </c>
      <c r="B426" s="97" t="s">
        <v>2014</v>
      </c>
      <c r="C426" s="97" t="s">
        <v>793</v>
      </c>
      <c r="D426" s="97">
        <v>9999</v>
      </c>
      <c r="E426" s="97">
        <v>24</v>
      </c>
      <c r="F426" s="97">
        <v>28</v>
      </c>
    </row>
    <row r="427" spans="1:6">
      <c r="A427" s="546" t="s">
        <v>776</v>
      </c>
      <c r="B427" s="97" t="s">
        <v>2014</v>
      </c>
      <c r="C427" s="97" t="s">
        <v>2356</v>
      </c>
      <c r="D427" s="97">
        <v>9999</v>
      </c>
      <c r="E427" s="97">
        <v>153.5</v>
      </c>
      <c r="F427" s="97">
        <v>177</v>
      </c>
    </row>
    <row r="428" spans="1:6">
      <c r="A428" s="546" t="s">
        <v>774</v>
      </c>
      <c r="B428" s="97" t="s">
        <v>2014</v>
      </c>
      <c r="C428" s="97" t="s">
        <v>2357</v>
      </c>
      <c r="D428" s="97">
        <v>9999</v>
      </c>
      <c r="E428" s="97">
        <v>161.5</v>
      </c>
      <c r="F428" s="97">
        <v>177</v>
      </c>
    </row>
    <row r="429" spans="1:6">
      <c r="A429" s="546" t="s">
        <v>778</v>
      </c>
      <c r="B429" s="97" t="s">
        <v>2014</v>
      </c>
      <c r="C429" s="97" t="s">
        <v>2358</v>
      </c>
      <c r="D429" s="97">
        <v>9999</v>
      </c>
      <c r="E429" s="97">
        <v>144.5</v>
      </c>
      <c r="F429" s="97">
        <v>177</v>
      </c>
    </row>
    <row r="430" spans="1:6">
      <c r="A430" s="546" t="s">
        <v>780</v>
      </c>
      <c r="B430" s="97" t="s">
        <v>2014</v>
      </c>
      <c r="C430" s="97" t="s">
        <v>2359</v>
      </c>
      <c r="D430" s="97">
        <v>9999</v>
      </c>
      <c r="E430" s="97">
        <v>132.5</v>
      </c>
      <c r="F430" s="97">
        <v>177</v>
      </c>
    </row>
    <row r="431" spans="1:6">
      <c r="A431" s="546" t="s">
        <v>836</v>
      </c>
      <c r="B431" s="97" t="s">
        <v>2014</v>
      </c>
      <c r="C431" s="97" t="s">
        <v>2360</v>
      </c>
      <c r="D431" s="97">
        <v>9999</v>
      </c>
      <c r="E431" s="97">
        <v>125</v>
      </c>
      <c r="F431" s="97">
        <v>159</v>
      </c>
    </row>
    <row r="432" spans="1:6">
      <c r="A432" s="546" t="s">
        <v>800</v>
      </c>
      <c r="B432" s="97" t="s">
        <v>2014</v>
      </c>
      <c r="C432" s="97" t="s">
        <v>801</v>
      </c>
      <c r="D432" s="97">
        <v>9999</v>
      </c>
      <c r="E432" s="97">
        <v>152</v>
      </c>
      <c r="F432" s="97">
        <v>186</v>
      </c>
    </row>
    <row r="433" spans="1:6">
      <c r="A433" s="546" t="s">
        <v>798</v>
      </c>
      <c r="B433" s="97" t="s">
        <v>2014</v>
      </c>
      <c r="C433" s="97" t="s">
        <v>799</v>
      </c>
      <c r="D433" s="97">
        <v>9999</v>
      </c>
      <c r="E433" s="97">
        <v>162</v>
      </c>
      <c r="F433" s="97">
        <v>186</v>
      </c>
    </row>
    <row r="434" spans="1:6">
      <c r="A434" s="546" t="s">
        <v>802</v>
      </c>
      <c r="B434" s="97" t="s">
        <v>2014</v>
      </c>
      <c r="C434" s="97" t="s">
        <v>803</v>
      </c>
      <c r="D434" s="97">
        <v>9999</v>
      </c>
      <c r="E434" s="97">
        <v>141</v>
      </c>
      <c r="F434" s="97">
        <v>186</v>
      </c>
    </row>
    <row r="435" spans="1:6">
      <c r="A435" s="546" t="s">
        <v>804</v>
      </c>
      <c r="B435" s="97" t="s">
        <v>2014</v>
      </c>
      <c r="C435" s="97" t="s">
        <v>805</v>
      </c>
      <c r="D435" s="97">
        <v>9999</v>
      </c>
      <c r="E435" s="97">
        <v>130</v>
      </c>
      <c r="F435" s="97">
        <v>186</v>
      </c>
    </row>
    <row r="436" spans="1:6">
      <c r="A436" s="546" t="s">
        <v>959</v>
      </c>
      <c r="B436" s="97" t="s">
        <v>2014</v>
      </c>
      <c r="C436" s="97" t="s">
        <v>960</v>
      </c>
      <c r="D436" s="97">
        <v>9999</v>
      </c>
      <c r="E436" s="97">
        <v>1550</v>
      </c>
      <c r="F436" s="97">
        <v>2100</v>
      </c>
    </row>
    <row r="437" spans="1:6">
      <c r="A437" s="546" t="s">
        <v>961</v>
      </c>
      <c r="B437" s="97" t="s">
        <v>2014</v>
      </c>
      <c r="C437" s="97" t="s">
        <v>962</v>
      </c>
      <c r="D437" s="97">
        <v>9999</v>
      </c>
      <c r="E437" s="97">
        <v>350</v>
      </c>
      <c r="F437" s="97">
        <v>420</v>
      </c>
    </row>
    <row r="438" spans="1:6">
      <c r="A438" s="546" t="s">
        <v>963</v>
      </c>
      <c r="B438" s="97" t="s">
        <v>2014</v>
      </c>
      <c r="C438" s="97" t="s">
        <v>964</v>
      </c>
      <c r="D438" s="97">
        <v>9999</v>
      </c>
      <c r="E438" s="97">
        <v>949</v>
      </c>
      <c r="F438" s="97">
        <v>1500</v>
      </c>
    </row>
    <row r="439" spans="1:6">
      <c r="A439" s="546" t="s">
        <v>965</v>
      </c>
      <c r="B439" s="97" t="s">
        <v>2014</v>
      </c>
      <c r="C439" s="97" t="s">
        <v>966</v>
      </c>
      <c r="D439" s="97">
        <v>9999</v>
      </c>
      <c r="E439" s="97">
        <v>949</v>
      </c>
      <c r="F439" s="97">
        <v>1500</v>
      </c>
    </row>
    <row r="440" spans="1:6">
      <c r="A440" s="546" t="s">
        <v>967</v>
      </c>
      <c r="B440" s="97" t="s">
        <v>2014</v>
      </c>
      <c r="C440" s="97" t="s">
        <v>968</v>
      </c>
      <c r="D440" s="97">
        <v>9999</v>
      </c>
      <c r="E440" s="97">
        <v>149</v>
      </c>
      <c r="F440" s="97">
        <v>210</v>
      </c>
    </row>
    <row r="441" spans="1:6">
      <c r="A441" s="546" t="s">
        <v>810</v>
      </c>
      <c r="B441" s="97" t="s">
        <v>2014</v>
      </c>
      <c r="C441" s="97" t="s">
        <v>2361</v>
      </c>
      <c r="D441" s="97">
        <v>9999</v>
      </c>
      <c r="E441" s="97">
        <v>796</v>
      </c>
      <c r="F441" s="97">
        <v>934</v>
      </c>
    </row>
    <row r="442" spans="1:6">
      <c r="A442" s="546" t="s">
        <v>806</v>
      </c>
      <c r="B442" s="97" t="s">
        <v>2014</v>
      </c>
      <c r="C442" s="97" t="s">
        <v>2362</v>
      </c>
      <c r="D442" s="97">
        <v>9999</v>
      </c>
      <c r="E442" s="97">
        <v>233</v>
      </c>
      <c r="F442" s="97">
        <v>280</v>
      </c>
    </row>
    <row r="443" spans="1:6">
      <c r="A443" s="546" t="s">
        <v>820</v>
      </c>
      <c r="B443" s="97" t="s">
        <v>2014</v>
      </c>
      <c r="C443" s="97" t="s">
        <v>2363</v>
      </c>
      <c r="D443" s="97">
        <v>9999</v>
      </c>
      <c r="E443" s="97">
        <v>399</v>
      </c>
      <c r="F443" s="97">
        <v>467</v>
      </c>
    </row>
    <row r="444" spans="1:6">
      <c r="A444" s="546" t="s">
        <v>1280</v>
      </c>
      <c r="B444" s="97" t="s">
        <v>1079</v>
      </c>
      <c r="C444" s="97" t="s">
        <v>1281</v>
      </c>
      <c r="D444" s="97">
        <v>9999</v>
      </c>
      <c r="E444" s="97">
        <v>349</v>
      </c>
      <c r="F444" s="97">
        <v>399</v>
      </c>
    </row>
    <row r="445" spans="1:6">
      <c r="A445" s="546" t="s">
        <v>1282</v>
      </c>
      <c r="B445" s="97" t="s">
        <v>1079</v>
      </c>
      <c r="C445" s="97" t="s">
        <v>2364</v>
      </c>
      <c r="D445" s="97">
        <v>9999</v>
      </c>
      <c r="E445" s="97">
        <v>79</v>
      </c>
      <c r="F445" s="97">
        <v>99</v>
      </c>
    </row>
    <row r="446" spans="1:6">
      <c r="A446" s="546" t="s">
        <v>2365</v>
      </c>
      <c r="B446" s="97" t="s">
        <v>1079</v>
      </c>
      <c r="C446" s="97" t="s">
        <v>2366</v>
      </c>
      <c r="D446" s="97">
        <v>9999</v>
      </c>
      <c r="E446" s="97">
        <v>55</v>
      </c>
      <c r="F446" s="97">
        <v>64</v>
      </c>
    </row>
    <row r="447" spans="1:6">
      <c r="A447" s="546" t="s">
        <v>1271</v>
      </c>
      <c r="B447" s="97" t="s">
        <v>1079</v>
      </c>
      <c r="C447" s="97" t="s">
        <v>2367</v>
      </c>
      <c r="D447" s="97">
        <v>9999</v>
      </c>
      <c r="E447" s="97">
        <v>39</v>
      </c>
      <c r="F447" s="97">
        <v>44</v>
      </c>
    </row>
    <row r="448" spans="1:6">
      <c r="A448" s="546" t="s">
        <v>1284</v>
      </c>
      <c r="B448" s="97" t="s">
        <v>1079</v>
      </c>
      <c r="C448" s="97" t="s">
        <v>1285</v>
      </c>
      <c r="D448" s="97">
        <v>9999</v>
      </c>
      <c r="E448" s="97">
        <v>159</v>
      </c>
      <c r="F448" s="97">
        <v>189</v>
      </c>
    </row>
    <row r="449" spans="1:6">
      <c r="A449" s="546" t="s">
        <v>1286</v>
      </c>
      <c r="B449" s="97" t="s">
        <v>1079</v>
      </c>
      <c r="C449" s="97" t="s">
        <v>1287</v>
      </c>
      <c r="D449" s="97">
        <v>9999</v>
      </c>
      <c r="E449" s="97">
        <v>349</v>
      </c>
      <c r="F449" s="97">
        <v>399</v>
      </c>
    </row>
    <row r="450" spans="1:6">
      <c r="A450" s="546" t="s">
        <v>748</v>
      </c>
      <c r="B450" s="97" t="s">
        <v>309</v>
      </c>
      <c r="C450" s="97" t="s">
        <v>2368</v>
      </c>
      <c r="D450" s="97">
        <v>0</v>
      </c>
      <c r="E450" s="97">
        <v>979.99999999999989</v>
      </c>
      <c r="F450" s="97">
        <v>1400</v>
      </c>
    </row>
    <row r="451" spans="1:6">
      <c r="A451" s="546" t="s">
        <v>1837</v>
      </c>
      <c r="B451" s="97" t="s">
        <v>1872</v>
      </c>
      <c r="C451" s="97" t="s">
        <v>1838</v>
      </c>
      <c r="D451" s="97">
        <v>9999</v>
      </c>
      <c r="E451" s="97">
        <v>2156</v>
      </c>
      <c r="F451" s="97">
        <v>2799.9999999999995</v>
      </c>
    </row>
    <row r="452" spans="1:6">
      <c r="A452" s="546" t="s">
        <v>1830</v>
      </c>
      <c r="B452" s="97" t="s">
        <v>1872</v>
      </c>
      <c r="C452" s="97" t="s">
        <v>1831</v>
      </c>
      <c r="D452" s="97">
        <v>9999</v>
      </c>
      <c r="E452" s="97">
        <v>4004</v>
      </c>
      <c r="F452" s="97">
        <v>5199.9999999999991</v>
      </c>
    </row>
    <row r="453" spans="1:6">
      <c r="A453" s="546" t="s">
        <v>1832</v>
      </c>
      <c r="B453" s="97" t="s">
        <v>1872</v>
      </c>
      <c r="C453" s="97" t="s">
        <v>1833</v>
      </c>
      <c r="D453" s="97">
        <v>9999</v>
      </c>
      <c r="E453" s="97">
        <v>6545</v>
      </c>
      <c r="F453" s="97">
        <v>8500</v>
      </c>
    </row>
    <row r="454" spans="1:6">
      <c r="A454" s="546" t="s">
        <v>1834</v>
      </c>
      <c r="B454" s="97" t="s">
        <v>1872</v>
      </c>
      <c r="C454" s="97" t="s">
        <v>1835</v>
      </c>
      <c r="D454" s="97">
        <v>9999</v>
      </c>
      <c r="E454" s="97">
        <v>7700</v>
      </c>
      <c r="F454" s="97">
        <v>9999.9999999999982</v>
      </c>
    </row>
    <row r="455" spans="1:6">
      <c r="A455" s="546" t="s">
        <v>1828</v>
      </c>
      <c r="B455" s="97" t="s">
        <v>1872</v>
      </c>
      <c r="C455" s="97" t="s">
        <v>1829</v>
      </c>
      <c r="D455" s="97">
        <v>9999</v>
      </c>
      <c r="E455" s="97">
        <v>3080</v>
      </c>
      <c r="F455" s="97">
        <v>3999.9999999999995</v>
      </c>
    </row>
    <row r="456" spans="1:6">
      <c r="A456" s="546" t="s">
        <v>1840</v>
      </c>
      <c r="B456" s="97" t="s">
        <v>1872</v>
      </c>
      <c r="C456" s="97" t="s">
        <v>2369</v>
      </c>
      <c r="D456" s="97">
        <v>9999</v>
      </c>
      <c r="E456" s="97">
        <v>1200</v>
      </c>
      <c r="F456" s="97">
        <v>1499.9999999999998</v>
      </c>
    </row>
    <row r="457" spans="1:6">
      <c r="A457" s="546" t="s">
        <v>1842</v>
      </c>
      <c r="B457" s="97" t="s">
        <v>1872</v>
      </c>
      <c r="C457" s="97" t="s">
        <v>2370</v>
      </c>
      <c r="D457" s="97">
        <v>9999</v>
      </c>
      <c r="E457" s="97">
        <v>400</v>
      </c>
      <c r="F457" s="97">
        <v>499.99999999999994</v>
      </c>
    </row>
    <row r="458" spans="1:6">
      <c r="A458" s="546" t="s">
        <v>1819</v>
      </c>
      <c r="B458" s="97" t="s">
        <v>1872</v>
      </c>
      <c r="C458" s="97" t="s">
        <v>1820</v>
      </c>
      <c r="D458" s="97">
        <v>9999</v>
      </c>
      <c r="E458" s="97">
        <v>4004</v>
      </c>
      <c r="F458" s="97">
        <v>5199.9999999999991</v>
      </c>
    </row>
    <row r="459" spans="1:6">
      <c r="A459" s="546" t="s">
        <v>1821</v>
      </c>
      <c r="B459" s="97" t="s">
        <v>1872</v>
      </c>
      <c r="C459" s="97" t="s">
        <v>1822</v>
      </c>
      <c r="D459" s="97">
        <v>9999</v>
      </c>
      <c r="E459" s="97">
        <v>6545</v>
      </c>
      <c r="F459" s="97">
        <v>8500</v>
      </c>
    </row>
    <row r="460" spans="1:6">
      <c r="A460" s="546" t="s">
        <v>1823</v>
      </c>
      <c r="B460" s="97" t="s">
        <v>1872</v>
      </c>
      <c r="C460" s="97" t="s">
        <v>1824</v>
      </c>
      <c r="D460" s="97">
        <v>9999</v>
      </c>
      <c r="E460" s="97">
        <v>7700</v>
      </c>
      <c r="F460" s="97">
        <v>9999.9999999999982</v>
      </c>
    </row>
    <row r="461" spans="1:6">
      <c r="A461" s="546" t="s">
        <v>1817</v>
      </c>
      <c r="B461" s="97" t="s">
        <v>1872</v>
      </c>
      <c r="C461" s="97" t="s">
        <v>1818</v>
      </c>
      <c r="D461" s="97">
        <v>9999</v>
      </c>
      <c r="E461" s="97">
        <v>3080</v>
      </c>
      <c r="F461" s="97">
        <v>3999.9999999999995</v>
      </c>
    </row>
    <row r="462" spans="1:6">
      <c r="A462" s="546" t="s">
        <v>1812</v>
      </c>
      <c r="B462" s="97" t="s">
        <v>1872</v>
      </c>
      <c r="C462" s="97" t="s">
        <v>1813</v>
      </c>
      <c r="D462" s="97">
        <v>9999</v>
      </c>
      <c r="E462" s="97">
        <v>139</v>
      </c>
      <c r="F462" s="97">
        <v>180</v>
      </c>
    </row>
    <row r="463" spans="1:6">
      <c r="A463" s="546" t="s">
        <v>1810</v>
      </c>
      <c r="B463" s="97" t="s">
        <v>1872</v>
      </c>
      <c r="C463" s="97" t="s">
        <v>1811</v>
      </c>
      <c r="D463" s="97">
        <v>9999</v>
      </c>
      <c r="E463" s="97">
        <v>3850</v>
      </c>
      <c r="F463" s="97">
        <v>4999.9999999999991</v>
      </c>
    </row>
    <row r="464" spans="1:6">
      <c r="A464" s="546" t="s">
        <v>440</v>
      </c>
      <c r="B464" s="97" t="s">
        <v>275</v>
      </c>
      <c r="C464" s="97" t="s">
        <v>2371</v>
      </c>
      <c r="D464" s="97">
        <v>9999</v>
      </c>
      <c r="E464" s="97">
        <v>92</v>
      </c>
      <c r="F464" s="97">
        <v>108</v>
      </c>
    </row>
    <row r="465" spans="1:6">
      <c r="A465" s="546" t="s">
        <v>434</v>
      </c>
      <c r="B465" s="97" t="s">
        <v>275</v>
      </c>
      <c r="C465" s="97" t="s">
        <v>2372</v>
      </c>
      <c r="D465" s="97">
        <v>9999</v>
      </c>
      <c r="E465" s="97">
        <v>241</v>
      </c>
      <c r="F465" s="97">
        <v>283</v>
      </c>
    </row>
    <row r="466" spans="1:6">
      <c r="A466" s="546" t="s">
        <v>428</v>
      </c>
      <c r="B466" s="97" t="s">
        <v>275</v>
      </c>
      <c r="C466" s="97" t="s">
        <v>2373</v>
      </c>
      <c r="D466" s="97">
        <v>9999</v>
      </c>
      <c r="E466" s="97">
        <v>248</v>
      </c>
      <c r="F466" s="97">
        <v>291</v>
      </c>
    </row>
    <row r="467" spans="1:6">
      <c r="A467" s="546" t="s">
        <v>422</v>
      </c>
      <c r="B467" s="97" t="s">
        <v>275</v>
      </c>
      <c r="C467" s="97" t="s">
        <v>2374</v>
      </c>
      <c r="D467" s="97">
        <v>9999</v>
      </c>
      <c r="E467" s="97">
        <v>346</v>
      </c>
      <c r="F467" s="97">
        <v>407</v>
      </c>
    </row>
    <row r="468" spans="1:6">
      <c r="A468" s="546" t="s">
        <v>442</v>
      </c>
      <c r="B468" s="97" t="s">
        <v>275</v>
      </c>
      <c r="C468" s="97" t="s">
        <v>2375</v>
      </c>
      <c r="D468" s="97">
        <v>9999</v>
      </c>
      <c r="E468" s="97">
        <v>176</v>
      </c>
      <c r="F468" s="97">
        <v>206</v>
      </c>
    </row>
    <row r="469" spans="1:6">
      <c r="A469" s="546" t="s">
        <v>436</v>
      </c>
      <c r="B469" s="97" t="s">
        <v>275</v>
      </c>
      <c r="C469" s="97" t="s">
        <v>2376</v>
      </c>
      <c r="D469" s="97">
        <v>9999</v>
      </c>
      <c r="E469" s="97">
        <v>457</v>
      </c>
      <c r="F469" s="97">
        <v>537</v>
      </c>
    </row>
    <row r="470" spans="1:6">
      <c r="A470" s="546" t="s">
        <v>430</v>
      </c>
      <c r="B470" s="97" t="s">
        <v>275</v>
      </c>
      <c r="C470" s="97" t="s">
        <v>2377</v>
      </c>
      <c r="D470" s="97">
        <v>9999</v>
      </c>
      <c r="E470" s="97">
        <v>470</v>
      </c>
      <c r="F470" s="97">
        <v>552</v>
      </c>
    </row>
    <row r="471" spans="1:6">
      <c r="A471" s="546" t="s">
        <v>424</v>
      </c>
      <c r="B471" s="97" t="s">
        <v>275</v>
      </c>
      <c r="C471" s="97" t="s">
        <v>2378</v>
      </c>
      <c r="D471" s="97">
        <v>9999</v>
      </c>
      <c r="E471" s="97">
        <v>658</v>
      </c>
      <c r="F471" s="97">
        <v>773</v>
      </c>
    </row>
    <row r="472" spans="1:6">
      <c r="A472" s="546" t="s">
        <v>444</v>
      </c>
      <c r="B472" s="97" t="s">
        <v>275</v>
      </c>
      <c r="C472" s="97" t="s">
        <v>2379</v>
      </c>
      <c r="D472" s="97">
        <v>9999</v>
      </c>
      <c r="E472" s="97">
        <v>249</v>
      </c>
      <c r="F472" s="97">
        <v>292</v>
      </c>
    </row>
    <row r="473" spans="1:6">
      <c r="A473" s="546" t="s">
        <v>438</v>
      </c>
      <c r="B473" s="97" t="s">
        <v>275</v>
      </c>
      <c r="C473" s="97" t="s">
        <v>2380</v>
      </c>
      <c r="D473" s="97">
        <v>9999</v>
      </c>
      <c r="E473" s="97">
        <v>649</v>
      </c>
      <c r="F473" s="97">
        <v>763</v>
      </c>
    </row>
    <row r="474" spans="1:6">
      <c r="A474" s="546" t="s">
        <v>432</v>
      </c>
      <c r="B474" s="97" t="s">
        <v>275</v>
      </c>
      <c r="C474" s="97" t="s">
        <v>2381</v>
      </c>
      <c r="D474" s="97">
        <v>9999</v>
      </c>
      <c r="E474" s="97">
        <v>668</v>
      </c>
      <c r="F474" s="97">
        <v>785</v>
      </c>
    </row>
    <row r="475" spans="1:6">
      <c r="A475" s="546" t="s">
        <v>426</v>
      </c>
      <c r="B475" s="97" t="s">
        <v>275</v>
      </c>
      <c r="C475" s="97" t="s">
        <v>2382</v>
      </c>
      <c r="D475" s="97">
        <v>9999</v>
      </c>
      <c r="E475" s="97">
        <v>935</v>
      </c>
      <c r="F475" s="97">
        <v>1099</v>
      </c>
    </row>
    <row r="476" spans="1:6">
      <c r="A476" s="546" t="s">
        <v>2383</v>
      </c>
      <c r="B476" s="97" t="s">
        <v>2384</v>
      </c>
      <c r="C476" s="97" t="s">
        <v>2385</v>
      </c>
      <c r="D476" s="97">
        <v>9999</v>
      </c>
      <c r="E476" s="97">
        <v>242</v>
      </c>
      <c r="F476" s="97">
        <v>300</v>
      </c>
    </row>
    <row r="477" spans="1:6">
      <c r="A477" s="546" t="s">
        <v>2386</v>
      </c>
      <c r="B477" s="97" t="s">
        <v>1520</v>
      </c>
      <c r="C477" s="97" t="s">
        <v>2387</v>
      </c>
      <c r="D477" s="97">
        <v>2</v>
      </c>
      <c r="E477" s="97">
        <v>9850</v>
      </c>
      <c r="F477" s="97">
        <v>11718</v>
      </c>
    </row>
    <row r="478" spans="1:6">
      <c r="A478" s="546" t="s">
        <v>51</v>
      </c>
      <c r="B478" s="97" t="s">
        <v>1520</v>
      </c>
      <c r="C478" s="97" t="s">
        <v>2388</v>
      </c>
      <c r="D478" s="97">
        <v>2</v>
      </c>
      <c r="E478" s="97">
        <v>14476</v>
      </c>
      <c r="F478" s="97">
        <v>17767</v>
      </c>
    </row>
    <row r="479" spans="1:6">
      <c r="A479" s="546" t="s">
        <v>2389</v>
      </c>
      <c r="B479" s="97" t="s">
        <v>1520</v>
      </c>
      <c r="C479" s="97" t="s">
        <v>2390</v>
      </c>
      <c r="D479" s="97">
        <v>2</v>
      </c>
      <c r="E479" s="97">
        <v>2396</v>
      </c>
      <c r="F479" s="97">
        <v>3041</v>
      </c>
    </row>
    <row r="480" spans="1:6">
      <c r="A480" s="546" t="s">
        <v>42</v>
      </c>
      <c r="B480" s="97" t="s">
        <v>1520</v>
      </c>
      <c r="C480" s="97" t="s">
        <v>2391</v>
      </c>
      <c r="D480" s="97">
        <v>2</v>
      </c>
      <c r="E480" s="97">
        <v>5601</v>
      </c>
      <c r="F480" s="97">
        <v>6779</v>
      </c>
    </row>
    <row r="481" spans="1:6">
      <c r="A481" s="546" t="s">
        <v>2392</v>
      </c>
      <c r="B481" s="97" t="s">
        <v>1520</v>
      </c>
      <c r="C481" s="97" t="s">
        <v>2393</v>
      </c>
      <c r="D481" s="97">
        <v>2</v>
      </c>
      <c r="E481" s="97">
        <v>1120</v>
      </c>
      <c r="F481" s="97">
        <v>1539</v>
      </c>
    </row>
    <row r="482" spans="1:6">
      <c r="A482" s="546" t="s">
        <v>32</v>
      </c>
      <c r="B482" s="97" t="s">
        <v>1520</v>
      </c>
      <c r="C482" s="97" t="s">
        <v>2394</v>
      </c>
      <c r="D482" s="97">
        <v>2</v>
      </c>
      <c r="E482" s="97">
        <v>1600</v>
      </c>
      <c r="F482" s="97">
        <v>2164</v>
      </c>
    </row>
    <row r="483" spans="1:6">
      <c r="A483" s="546" t="s">
        <v>1482</v>
      </c>
      <c r="B483" s="97" t="s">
        <v>2227</v>
      </c>
      <c r="C483" s="97" t="s">
        <v>1483</v>
      </c>
      <c r="D483" s="97">
        <v>2</v>
      </c>
      <c r="E483" s="97">
        <v>872</v>
      </c>
      <c r="F483" s="97">
        <v>1375</v>
      </c>
    </row>
    <row r="484" spans="1:6">
      <c r="A484" s="546">
        <v>1015018</v>
      </c>
      <c r="B484" s="97" t="s">
        <v>2223</v>
      </c>
      <c r="C484" s="97" t="s">
        <v>1399</v>
      </c>
      <c r="D484" s="97">
        <v>9999</v>
      </c>
      <c r="E484" s="97">
        <v>0</v>
      </c>
      <c r="F484" s="97">
        <v>0</v>
      </c>
    </row>
    <row r="485" spans="1:6">
      <c r="A485" s="546">
        <v>1015020</v>
      </c>
      <c r="B485" s="97" t="s">
        <v>2223</v>
      </c>
      <c r="C485" s="97" t="s">
        <v>2395</v>
      </c>
      <c r="D485" s="97">
        <v>9999</v>
      </c>
      <c r="E485" s="97">
        <v>0</v>
      </c>
      <c r="F485" s="97">
        <v>0</v>
      </c>
    </row>
    <row r="486" spans="1:6">
      <c r="A486" s="546" t="s">
        <v>629</v>
      </c>
      <c r="B486" s="97" t="s">
        <v>309</v>
      </c>
      <c r="C486" s="97" t="s">
        <v>630</v>
      </c>
      <c r="D486" s="97">
        <v>0</v>
      </c>
      <c r="E486" s="97">
        <v>2017</v>
      </c>
      <c r="F486" s="97">
        <v>3389</v>
      </c>
    </row>
    <row r="487" spans="1:6">
      <c r="A487" s="546" t="s">
        <v>633</v>
      </c>
      <c r="B487" s="97" t="s">
        <v>309</v>
      </c>
      <c r="C487" s="97" t="s">
        <v>634</v>
      </c>
      <c r="D487" s="97">
        <v>0</v>
      </c>
      <c r="E487" s="97">
        <v>3169</v>
      </c>
      <c r="F487" s="97">
        <v>5253</v>
      </c>
    </row>
    <row r="488" spans="1:6">
      <c r="A488" s="546" t="s">
        <v>669</v>
      </c>
      <c r="B488" s="97" t="s">
        <v>309</v>
      </c>
      <c r="C488" s="97" t="s">
        <v>670</v>
      </c>
      <c r="D488" s="97">
        <v>0</v>
      </c>
      <c r="E488" s="97">
        <v>599</v>
      </c>
      <c r="F488" s="97">
        <v>859</v>
      </c>
    </row>
    <row r="489" spans="1:6">
      <c r="A489" s="546" t="s">
        <v>671</v>
      </c>
      <c r="B489" s="97" t="s">
        <v>309</v>
      </c>
      <c r="C489" s="97" t="s">
        <v>672</v>
      </c>
      <c r="D489" s="97">
        <v>2</v>
      </c>
      <c r="E489" s="97">
        <v>1218</v>
      </c>
      <c r="F489" s="97">
        <v>1875</v>
      </c>
    </row>
    <row r="490" spans="1:6">
      <c r="A490" s="546" t="s">
        <v>673</v>
      </c>
      <c r="B490" s="97" t="s">
        <v>309</v>
      </c>
      <c r="C490" s="97" t="s">
        <v>674</v>
      </c>
      <c r="D490" s="97">
        <v>0</v>
      </c>
      <c r="E490" s="97">
        <v>1550</v>
      </c>
      <c r="F490" s="97">
        <v>2385</v>
      </c>
    </row>
    <row r="491" spans="1:6">
      <c r="A491" s="546" t="s">
        <v>675</v>
      </c>
      <c r="B491" s="97" t="s">
        <v>309</v>
      </c>
      <c r="C491" s="97" t="s">
        <v>676</v>
      </c>
      <c r="D491" s="97">
        <v>0</v>
      </c>
      <c r="E491" s="97">
        <v>1665</v>
      </c>
      <c r="F491" s="97">
        <v>2560</v>
      </c>
    </row>
    <row r="492" spans="1:6">
      <c r="A492" s="546" t="s">
        <v>698</v>
      </c>
      <c r="B492" s="97" t="s">
        <v>309</v>
      </c>
      <c r="C492" s="97" t="s">
        <v>699</v>
      </c>
      <c r="D492" s="97">
        <v>0</v>
      </c>
      <c r="E492" s="97">
        <v>37</v>
      </c>
      <c r="F492" s="97">
        <v>57</v>
      </c>
    </row>
    <row r="493" spans="1:6">
      <c r="A493" s="546" t="s">
        <v>1665</v>
      </c>
      <c r="B493" s="97" t="s">
        <v>2396</v>
      </c>
      <c r="C493" s="97" t="s">
        <v>1666</v>
      </c>
      <c r="D493" s="97">
        <v>0</v>
      </c>
      <c r="E493" s="97">
        <v>227.49999999999997</v>
      </c>
      <c r="F493" s="97">
        <v>325</v>
      </c>
    </row>
    <row r="494" spans="1:6">
      <c r="A494" s="546" t="s">
        <v>1668</v>
      </c>
      <c r="B494" s="97" t="s">
        <v>2396</v>
      </c>
      <c r="C494" s="97" t="s">
        <v>1669</v>
      </c>
      <c r="D494" s="97">
        <v>5</v>
      </c>
      <c r="E494" s="97">
        <v>262.5</v>
      </c>
      <c r="F494" s="97">
        <v>375</v>
      </c>
    </row>
    <row r="495" spans="1:6">
      <c r="A495" s="546" t="s">
        <v>1670</v>
      </c>
      <c r="B495" s="97" t="s">
        <v>2396</v>
      </c>
      <c r="C495" s="97" t="s">
        <v>1671</v>
      </c>
      <c r="D495" s="97">
        <v>0</v>
      </c>
      <c r="E495" s="97">
        <v>315</v>
      </c>
      <c r="F495" s="97">
        <v>450</v>
      </c>
    </row>
    <row r="496" spans="1:6">
      <c r="A496" s="546" t="s">
        <v>1672</v>
      </c>
      <c r="B496" s="97" t="s">
        <v>2396</v>
      </c>
      <c r="C496" s="97" t="s">
        <v>1673</v>
      </c>
      <c r="D496" s="97">
        <v>0</v>
      </c>
      <c r="E496" s="97">
        <v>332.5</v>
      </c>
      <c r="F496" s="97">
        <v>475</v>
      </c>
    </row>
    <row r="497" spans="1:6">
      <c r="A497" s="546" t="s">
        <v>1676</v>
      </c>
      <c r="B497" s="97" t="s">
        <v>2396</v>
      </c>
      <c r="C497" s="97" t="s">
        <v>1675</v>
      </c>
      <c r="D497" s="97">
        <v>0</v>
      </c>
      <c r="E497" s="97">
        <v>489.99999999999994</v>
      </c>
      <c r="F497" s="97">
        <v>700</v>
      </c>
    </row>
    <row r="498" spans="1:6">
      <c r="A498" s="546" t="s">
        <v>1674</v>
      </c>
      <c r="B498" s="97" t="s">
        <v>2396</v>
      </c>
      <c r="C498" s="97" t="s">
        <v>1677</v>
      </c>
      <c r="D498" s="97">
        <v>5</v>
      </c>
      <c r="E498" s="97">
        <v>437.5</v>
      </c>
      <c r="F498" s="97">
        <v>625</v>
      </c>
    </row>
    <row r="499" spans="1:6">
      <c r="A499" s="546" t="s">
        <v>1678</v>
      </c>
      <c r="B499" s="97" t="s">
        <v>2396</v>
      </c>
      <c r="C499" s="97" t="s">
        <v>1679</v>
      </c>
      <c r="D499" s="97">
        <v>0</v>
      </c>
      <c r="E499" s="97">
        <v>489.99999999999994</v>
      </c>
      <c r="F499" s="97">
        <v>700</v>
      </c>
    </row>
    <row r="500" spans="1:6">
      <c r="A500" s="546" t="s">
        <v>1680</v>
      </c>
      <c r="B500" s="97" t="s">
        <v>2396</v>
      </c>
      <c r="C500" s="97" t="s">
        <v>1681</v>
      </c>
      <c r="D500" s="97">
        <v>0</v>
      </c>
      <c r="E500" s="97">
        <v>525</v>
      </c>
      <c r="F500" s="97">
        <v>750</v>
      </c>
    </row>
    <row r="501" spans="1:6">
      <c r="A501" s="546" t="s">
        <v>1683</v>
      </c>
      <c r="B501" s="97" t="s">
        <v>2396</v>
      </c>
      <c r="C501" s="97" t="s">
        <v>2397</v>
      </c>
      <c r="D501" s="97">
        <v>0</v>
      </c>
      <c r="E501" s="97">
        <v>630</v>
      </c>
      <c r="F501" s="97">
        <v>900</v>
      </c>
    </row>
    <row r="502" spans="1:6">
      <c r="A502" s="546" t="s">
        <v>1691</v>
      </c>
      <c r="B502" s="97" t="s">
        <v>2396</v>
      </c>
      <c r="C502" s="97" t="s">
        <v>2398</v>
      </c>
      <c r="D502" s="97">
        <v>0</v>
      </c>
      <c r="E502" s="97">
        <v>1330</v>
      </c>
      <c r="F502" s="97">
        <v>1900</v>
      </c>
    </row>
    <row r="503" spans="1:6">
      <c r="A503" s="546" t="s">
        <v>1687</v>
      </c>
      <c r="B503" s="97" t="s">
        <v>2396</v>
      </c>
      <c r="C503" s="97" t="s">
        <v>2399</v>
      </c>
      <c r="D503" s="97">
        <v>0</v>
      </c>
      <c r="E503" s="97">
        <v>1470</v>
      </c>
      <c r="F503" s="97">
        <v>2100</v>
      </c>
    </row>
    <row r="504" spans="1:6">
      <c r="A504" s="546" t="s">
        <v>1685</v>
      </c>
      <c r="B504" s="97" t="s">
        <v>2396</v>
      </c>
      <c r="C504" s="97" t="s">
        <v>2400</v>
      </c>
      <c r="D504" s="97">
        <v>0</v>
      </c>
      <c r="E504" s="97">
        <v>770</v>
      </c>
      <c r="F504" s="97">
        <v>1100</v>
      </c>
    </row>
    <row r="505" spans="1:6">
      <c r="A505" s="546" t="s">
        <v>2401</v>
      </c>
      <c r="B505" s="97" t="s">
        <v>2396</v>
      </c>
      <c r="C505" s="97" t="s">
        <v>2402</v>
      </c>
      <c r="D505" s="97">
        <v>0</v>
      </c>
      <c r="E505" s="97">
        <v>1750</v>
      </c>
      <c r="F505" s="97">
        <v>2500</v>
      </c>
    </row>
    <row r="506" spans="1:6">
      <c r="A506" s="546" t="s">
        <v>1700</v>
      </c>
      <c r="B506" s="97" t="s">
        <v>2396</v>
      </c>
      <c r="C506" s="97" t="s">
        <v>2403</v>
      </c>
      <c r="D506" s="97">
        <v>0</v>
      </c>
      <c r="E506" s="97">
        <v>157.5</v>
      </c>
      <c r="F506" s="97">
        <v>225</v>
      </c>
    </row>
    <row r="507" spans="1:6">
      <c r="A507" s="546" t="s">
        <v>2404</v>
      </c>
      <c r="B507" s="97" t="s">
        <v>2396</v>
      </c>
      <c r="C507" s="97" t="s">
        <v>2405</v>
      </c>
      <c r="D507" s="97">
        <v>0</v>
      </c>
      <c r="E507" s="97">
        <v>454.99999999999994</v>
      </c>
      <c r="F507" s="97">
        <v>650</v>
      </c>
    </row>
    <row r="508" spans="1:6">
      <c r="A508" s="546" t="s">
        <v>1704</v>
      </c>
      <c r="B508" s="97" t="s">
        <v>2396</v>
      </c>
      <c r="C508" s="97" t="s">
        <v>2406</v>
      </c>
      <c r="D508" s="97">
        <v>0</v>
      </c>
      <c r="E508" s="97">
        <v>346.5</v>
      </c>
      <c r="F508" s="97">
        <v>495</v>
      </c>
    </row>
    <row r="509" spans="1:6">
      <c r="A509" s="546" t="s">
        <v>1706</v>
      </c>
      <c r="B509" s="97" t="s">
        <v>2396</v>
      </c>
      <c r="C509" s="97" t="s">
        <v>2407</v>
      </c>
      <c r="D509" s="97">
        <v>0</v>
      </c>
      <c r="E509" s="97">
        <v>454.99999999999994</v>
      </c>
      <c r="F509" s="97">
        <v>650</v>
      </c>
    </row>
    <row r="510" spans="1:6">
      <c r="A510" s="546" t="s">
        <v>1708</v>
      </c>
      <c r="B510" s="97" t="s">
        <v>2396</v>
      </c>
      <c r="C510" s="97" t="s">
        <v>2408</v>
      </c>
      <c r="D510" s="97">
        <v>0</v>
      </c>
      <c r="E510" s="97">
        <v>346.5</v>
      </c>
      <c r="F510" s="97">
        <v>495</v>
      </c>
    </row>
    <row r="511" spans="1:6">
      <c r="A511" s="546" t="s">
        <v>1710</v>
      </c>
      <c r="B511" s="97" t="s">
        <v>2396</v>
      </c>
      <c r="C511" s="97" t="s">
        <v>2409</v>
      </c>
      <c r="D511" s="97">
        <v>0</v>
      </c>
      <c r="E511" s="97">
        <v>367.5</v>
      </c>
      <c r="F511" s="97">
        <v>525</v>
      </c>
    </row>
    <row r="512" spans="1:6">
      <c r="A512" s="546" t="s">
        <v>1712</v>
      </c>
      <c r="B512" s="97" t="s">
        <v>2396</v>
      </c>
      <c r="C512" s="97" t="s">
        <v>2410</v>
      </c>
      <c r="D512" s="97">
        <v>0</v>
      </c>
      <c r="E512" s="97">
        <v>402.5</v>
      </c>
      <c r="F512" s="97">
        <v>575</v>
      </c>
    </row>
    <row r="513" spans="1:6">
      <c r="A513" s="546" t="s">
        <v>1715</v>
      </c>
      <c r="B513" s="97" t="s">
        <v>2396</v>
      </c>
      <c r="C513" s="97" t="s">
        <v>2411</v>
      </c>
      <c r="D513" s="97">
        <v>10</v>
      </c>
      <c r="E513" s="97">
        <v>84</v>
      </c>
      <c r="F513" s="97">
        <v>120</v>
      </c>
    </row>
    <row r="514" spans="1:6">
      <c r="A514" s="546" t="s">
        <v>1718</v>
      </c>
      <c r="B514" s="97" t="s">
        <v>2396</v>
      </c>
      <c r="C514" s="97" t="s">
        <v>2412</v>
      </c>
      <c r="D514" s="97">
        <v>0</v>
      </c>
      <c r="E514" s="97">
        <v>84</v>
      </c>
      <c r="F514" s="97">
        <v>120</v>
      </c>
    </row>
    <row r="515" spans="1:6">
      <c r="A515" s="546" t="s">
        <v>1720</v>
      </c>
      <c r="B515" s="97" t="s">
        <v>2396</v>
      </c>
      <c r="C515" s="97" t="s">
        <v>2413</v>
      </c>
      <c r="D515" s="97">
        <v>0</v>
      </c>
      <c r="E515" s="97">
        <v>136.5</v>
      </c>
      <c r="F515" s="97">
        <v>195</v>
      </c>
    </row>
    <row r="516" spans="1:6">
      <c r="A516" s="546" t="s">
        <v>1722</v>
      </c>
      <c r="B516" s="97" t="s">
        <v>2396</v>
      </c>
      <c r="C516" s="97" t="s">
        <v>2414</v>
      </c>
      <c r="D516" s="97">
        <v>0</v>
      </c>
      <c r="E516" s="97">
        <v>157.5</v>
      </c>
      <c r="F516" s="97">
        <v>225</v>
      </c>
    </row>
    <row r="517" spans="1:6">
      <c r="A517" s="546" t="s">
        <v>1726</v>
      </c>
      <c r="B517" s="97" t="s">
        <v>2396</v>
      </c>
      <c r="C517" s="97" t="s">
        <v>2415</v>
      </c>
      <c r="D517" s="97">
        <v>6</v>
      </c>
      <c r="E517" s="97">
        <v>192.5</v>
      </c>
      <c r="F517" s="97">
        <v>275</v>
      </c>
    </row>
    <row r="518" spans="1:6">
      <c r="A518" s="546" t="s">
        <v>1728</v>
      </c>
      <c r="B518" s="97" t="s">
        <v>2396</v>
      </c>
      <c r="C518" s="97" t="s">
        <v>2416</v>
      </c>
      <c r="D518" s="97">
        <v>0</v>
      </c>
      <c r="E518" s="97">
        <v>206.5</v>
      </c>
      <c r="F518" s="97">
        <v>295</v>
      </c>
    </row>
    <row r="519" spans="1:6">
      <c r="A519" s="546" t="s">
        <v>1731</v>
      </c>
      <c r="B519" s="97" t="s">
        <v>2396</v>
      </c>
      <c r="C519" s="97" t="s">
        <v>1732</v>
      </c>
      <c r="D519" s="97">
        <v>0</v>
      </c>
      <c r="E519" s="97">
        <v>210</v>
      </c>
      <c r="F519" s="97">
        <v>300</v>
      </c>
    </row>
    <row r="520" spans="1:6">
      <c r="A520" s="546" t="s">
        <v>1734</v>
      </c>
      <c r="B520" s="97" t="s">
        <v>2396</v>
      </c>
      <c r="C520" s="97" t="s">
        <v>1735</v>
      </c>
      <c r="D520" s="97">
        <v>0</v>
      </c>
      <c r="E520" s="97">
        <v>192.5</v>
      </c>
      <c r="F520" s="97">
        <v>275</v>
      </c>
    </row>
    <row r="521" spans="1:6">
      <c r="A521" s="546" t="s">
        <v>1736</v>
      </c>
      <c r="B521" s="97" t="s">
        <v>2396</v>
      </c>
      <c r="C521" s="97" t="s">
        <v>1737</v>
      </c>
      <c r="D521" s="97">
        <v>0</v>
      </c>
      <c r="E521" s="97">
        <v>35</v>
      </c>
      <c r="F521" s="97">
        <v>50</v>
      </c>
    </row>
    <row r="522" spans="1:6">
      <c r="A522" s="546" t="s">
        <v>1748</v>
      </c>
      <c r="B522" s="97" t="s">
        <v>2417</v>
      </c>
      <c r="C522" s="97" t="s">
        <v>2418</v>
      </c>
      <c r="D522" s="97">
        <v>0</v>
      </c>
      <c r="E522" s="97">
        <v>1280</v>
      </c>
      <c r="F522" s="97">
        <v>1600</v>
      </c>
    </row>
    <row r="523" spans="1:6">
      <c r="A523" s="546" t="s">
        <v>1750</v>
      </c>
      <c r="B523" s="97" t="s">
        <v>2417</v>
      </c>
      <c r="C523" s="97" t="s">
        <v>1751</v>
      </c>
      <c r="D523" s="97">
        <v>0</v>
      </c>
      <c r="E523" s="97">
        <v>1778</v>
      </c>
      <c r="F523" s="97">
        <v>2222</v>
      </c>
    </row>
    <row r="524" spans="1:6">
      <c r="A524" s="546" t="s">
        <v>1752</v>
      </c>
      <c r="B524" s="97" t="s">
        <v>2417</v>
      </c>
      <c r="C524" s="97" t="s">
        <v>1753</v>
      </c>
      <c r="D524" s="97">
        <v>0</v>
      </c>
      <c r="E524" s="97">
        <v>480</v>
      </c>
      <c r="F524" s="97">
        <v>600</v>
      </c>
    </row>
    <row r="525" spans="1:6">
      <c r="A525" s="546" t="s">
        <v>1754</v>
      </c>
      <c r="B525" s="97" t="s">
        <v>2417</v>
      </c>
      <c r="C525" s="97" t="s">
        <v>1755</v>
      </c>
      <c r="D525" s="97">
        <v>0</v>
      </c>
      <c r="E525" s="97">
        <v>712</v>
      </c>
      <c r="F525" s="97">
        <v>889</v>
      </c>
    </row>
    <row r="526" spans="1:6">
      <c r="A526" s="546" t="s">
        <v>1757</v>
      </c>
      <c r="B526" s="97" t="s">
        <v>2417</v>
      </c>
      <c r="C526" s="97" t="s">
        <v>1758</v>
      </c>
      <c r="D526" s="97">
        <v>0</v>
      </c>
      <c r="E526" s="97">
        <v>919</v>
      </c>
      <c r="F526" s="97">
        <v>1148</v>
      </c>
    </row>
    <row r="527" spans="1:6">
      <c r="A527" s="546" t="s">
        <v>1759</v>
      </c>
      <c r="B527" s="97" t="s">
        <v>2417</v>
      </c>
      <c r="C527" s="97" t="s">
        <v>1760</v>
      </c>
      <c r="D527" s="97">
        <v>0</v>
      </c>
      <c r="E527" s="97">
        <v>1168</v>
      </c>
      <c r="F527" s="97">
        <v>1459</v>
      </c>
    </row>
    <row r="528" spans="1:6">
      <c r="A528" s="546" t="s">
        <v>1761</v>
      </c>
      <c r="B528" s="97" t="s">
        <v>2417</v>
      </c>
      <c r="C528" s="97" t="s">
        <v>1762</v>
      </c>
      <c r="D528" s="97">
        <v>0</v>
      </c>
      <c r="E528" s="97">
        <v>1350</v>
      </c>
      <c r="F528" s="97">
        <v>1687</v>
      </c>
    </row>
    <row r="529" spans="1:6">
      <c r="A529" s="546" t="s">
        <v>1763</v>
      </c>
      <c r="B529" s="97" t="s">
        <v>2417</v>
      </c>
      <c r="C529" s="97" t="s">
        <v>1764</v>
      </c>
      <c r="D529" s="97">
        <v>0</v>
      </c>
      <c r="E529" s="97">
        <v>800</v>
      </c>
      <c r="F529" s="97">
        <v>1000</v>
      </c>
    </row>
    <row r="530" spans="1:6">
      <c r="A530" s="546" t="s">
        <v>1765</v>
      </c>
      <c r="B530" s="97" t="s">
        <v>2417</v>
      </c>
      <c r="C530" s="97" t="s">
        <v>1766</v>
      </c>
      <c r="D530" s="97">
        <v>0</v>
      </c>
      <c r="E530" s="97">
        <v>1013</v>
      </c>
      <c r="F530" s="97">
        <v>1266</v>
      </c>
    </row>
    <row r="531" spans="1:6">
      <c r="A531" s="546" t="s">
        <v>1767</v>
      </c>
      <c r="B531" s="97" t="s">
        <v>2417</v>
      </c>
      <c r="C531" s="97" t="s">
        <v>1768</v>
      </c>
      <c r="D531" s="97">
        <v>0</v>
      </c>
      <c r="E531" s="97">
        <v>1170</v>
      </c>
      <c r="F531" s="97">
        <v>1462</v>
      </c>
    </row>
    <row r="532" spans="1:6">
      <c r="A532" s="546" t="s">
        <v>1769</v>
      </c>
      <c r="B532" s="97" t="s">
        <v>2417</v>
      </c>
      <c r="C532" s="97" t="s">
        <v>1770</v>
      </c>
      <c r="D532" s="97">
        <v>0</v>
      </c>
      <c r="E532" s="97">
        <v>1174</v>
      </c>
      <c r="F532" s="97">
        <v>1467</v>
      </c>
    </row>
    <row r="533" spans="1:6">
      <c r="A533" s="546" t="s">
        <v>1619</v>
      </c>
      <c r="B533" s="97" t="s">
        <v>2419</v>
      </c>
      <c r="C533" s="97" t="s">
        <v>1620</v>
      </c>
      <c r="D533" s="97">
        <v>0</v>
      </c>
      <c r="E533" s="97">
        <v>491</v>
      </c>
      <c r="F533" s="97">
        <v>655</v>
      </c>
    </row>
    <row r="534" spans="1:6">
      <c r="A534" s="546" t="s">
        <v>1621</v>
      </c>
      <c r="B534" s="97" t="s">
        <v>2419</v>
      </c>
      <c r="C534" s="97" t="s">
        <v>1622</v>
      </c>
      <c r="D534" s="97">
        <v>0</v>
      </c>
      <c r="E534" s="97">
        <v>685</v>
      </c>
      <c r="F534" s="97">
        <v>914</v>
      </c>
    </row>
    <row r="535" spans="1:6">
      <c r="A535" s="546" t="s">
        <v>1623</v>
      </c>
      <c r="B535" s="97" t="s">
        <v>2419</v>
      </c>
      <c r="C535" s="97" t="s">
        <v>1624</v>
      </c>
      <c r="D535" s="97">
        <v>0</v>
      </c>
      <c r="E535" s="97">
        <v>1190</v>
      </c>
      <c r="F535" s="97">
        <v>1587</v>
      </c>
    </row>
    <row r="536" spans="1:6">
      <c r="A536" s="546" t="s">
        <v>1626</v>
      </c>
      <c r="B536" s="97" t="s">
        <v>2419</v>
      </c>
      <c r="C536" s="97" t="s">
        <v>1627</v>
      </c>
      <c r="D536" s="97">
        <v>0</v>
      </c>
      <c r="E536" s="97">
        <v>816</v>
      </c>
      <c r="F536" s="97">
        <v>1088</v>
      </c>
    </row>
    <row r="537" spans="1:6">
      <c r="A537" s="546" t="s">
        <v>1628</v>
      </c>
      <c r="B537" s="97" t="s">
        <v>2419</v>
      </c>
      <c r="C537" s="97" t="s">
        <v>1629</v>
      </c>
      <c r="D537" s="97">
        <v>0</v>
      </c>
      <c r="E537" s="97">
        <v>388</v>
      </c>
      <c r="F537" s="97">
        <v>518</v>
      </c>
    </row>
    <row r="538" spans="1:6">
      <c r="A538" s="546" t="s">
        <v>1630</v>
      </c>
      <c r="B538" s="97" t="s">
        <v>2419</v>
      </c>
      <c r="C538" s="97" t="s">
        <v>1631</v>
      </c>
      <c r="D538" s="97">
        <v>0</v>
      </c>
      <c r="E538" s="97">
        <v>608</v>
      </c>
      <c r="F538" s="97">
        <v>811</v>
      </c>
    </row>
    <row r="539" spans="1:6">
      <c r="A539" s="546" t="s">
        <v>1632</v>
      </c>
      <c r="B539" s="97" t="s">
        <v>2419</v>
      </c>
      <c r="C539" s="97" t="s">
        <v>1633</v>
      </c>
      <c r="D539" s="97">
        <v>0</v>
      </c>
      <c r="E539" s="97">
        <v>205</v>
      </c>
      <c r="F539" s="97">
        <v>274</v>
      </c>
    </row>
    <row r="540" spans="1:6">
      <c r="A540" s="546" t="s">
        <v>1634</v>
      </c>
      <c r="B540" s="97" t="s">
        <v>2419</v>
      </c>
      <c r="C540" s="97" t="s">
        <v>1635</v>
      </c>
      <c r="D540" s="97">
        <v>0</v>
      </c>
      <c r="E540" s="97">
        <v>147</v>
      </c>
      <c r="F540" s="97">
        <v>196</v>
      </c>
    </row>
    <row r="541" spans="1:6">
      <c r="A541" s="546" t="s">
        <v>1637</v>
      </c>
      <c r="B541" s="97" t="s">
        <v>2419</v>
      </c>
      <c r="C541" s="97" t="s">
        <v>1638</v>
      </c>
      <c r="D541" s="97">
        <v>0</v>
      </c>
      <c r="E541" s="97">
        <v>438</v>
      </c>
      <c r="F541" s="97">
        <v>584</v>
      </c>
    </row>
    <row r="542" spans="1:6">
      <c r="A542" s="546" t="s">
        <v>1639</v>
      </c>
      <c r="B542" s="97" t="s">
        <v>2419</v>
      </c>
      <c r="C542" s="97" t="s">
        <v>1640</v>
      </c>
      <c r="D542" s="97">
        <v>0</v>
      </c>
      <c r="E542" s="97">
        <v>397</v>
      </c>
      <c r="F542" s="97">
        <v>530</v>
      </c>
    </row>
    <row r="543" spans="1:6">
      <c r="A543" s="546" t="s">
        <v>1642</v>
      </c>
      <c r="B543" s="97" t="s">
        <v>2419</v>
      </c>
      <c r="C543" s="97" t="s">
        <v>1643</v>
      </c>
      <c r="D543" s="97">
        <v>0</v>
      </c>
      <c r="E543" s="97">
        <v>214</v>
      </c>
      <c r="F543" s="97">
        <v>286</v>
      </c>
    </row>
    <row r="544" spans="1:6">
      <c r="A544" s="546" t="s">
        <v>1644</v>
      </c>
      <c r="B544" s="97" t="s">
        <v>2419</v>
      </c>
      <c r="C544" s="97" t="s">
        <v>1645</v>
      </c>
      <c r="D544" s="97">
        <v>0</v>
      </c>
      <c r="E544" s="97">
        <v>299</v>
      </c>
      <c r="F544" s="97">
        <v>399</v>
      </c>
    </row>
    <row r="545" spans="1:6">
      <c r="A545" s="546" t="s">
        <v>1647</v>
      </c>
      <c r="B545" s="97" t="s">
        <v>2419</v>
      </c>
      <c r="C545" s="97" t="s">
        <v>1648</v>
      </c>
      <c r="D545" s="97">
        <v>0</v>
      </c>
      <c r="E545" s="97">
        <v>126</v>
      </c>
      <c r="F545" s="97">
        <v>168</v>
      </c>
    </row>
    <row r="546" spans="1:6">
      <c r="A546" s="546" t="s">
        <v>1650</v>
      </c>
      <c r="B546" s="97" t="s">
        <v>2419</v>
      </c>
      <c r="C546" s="97" t="s">
        <v>1651</v>
      </c>
      <c r="D546" s="97">
        <v>0</v>
      </c>
      <c r="E546" s="97">
        <v>350</v>
      </c>
      <c r="F546" s="97">
        <v>467</v>
      </c>
    </row>
    <row r="547" spans="1:6">
      <c r="A547" s="546" t="s">
        <v>1653</v>
      </c>
      <c r="B547" s="97" t="s">
        <v>2419</v>
      </c>
      <c r="C547" s="97" t="s">
        <v>1654</v>
      </c>
      <c r="D547" s="97">
        <v>0</v>
      </c>
      <c r="E547" s="97">
        <v>72</v>
      </c>
      <c r="F547" s="97">
        <v>96</v>
      </c>
    </row>
    <row r="548" spans="1:6">
      <c r="A548" s="546" t="s">
        <v>1655</v>
      </c>
      <c r="B548" s="97" t="s">
        <v>2419</v>
      </c>
      <c r="C548" s="97" t="s">
        <v>1656</v>
      </c>
      <c r="D548" s="97">
        <v>0</v>
      </c>
      <c r="E548" s="97">
        <v>115</v>
      </c>
      <c r="F548" s="97">
        <v>154</v>
      </c>
    </row>
    <row r="549" spans="1:6">
      <c r="A549" s="546" t="s">
        <v>1657</v>
      </c>
      <c r="B549" s="97" t="s">
        <v>2419</v>
      </c>
      <c r="C549" s="97" t="s">
        <v>1658</v>
      </c>
      <c r="D549" s="97">
        <v>0</v>
      </c>
      <c r="E549" s="97">
        <v>182</v>
      </c>
      <c r="F549" s="97">
        <v>243</v>
      </c>
    </row>
    <row r="550" spans="1:6">
      <c r="A550" s="546" t="s">
        <v>1659</v>
      </c>
      <c r="B550" s="97" t="s">
        <v>2419</v>
      </c>
      <c r="C550" s="97" t="s">
        <v>1660</v>
      </c>
      <c r="D550" s="97">
        <v>0</v>
      </c>
      <c r="E550" s="97">
        <v>52</v>
      </c>
      <c r="F550" s="97">
        <v>70</v>
      </c>
    </row>
    <row r="551" spans="1:6">
      <c r="A551" s="546" t="s">
        <v>1978</v>
      </c>
      <c r="B551" s="97" t="s">
        <v>2420</v>
      </c>
      <c r="C551" s="97" t="s">
        <v>1979</v>
      </c>
      <c r="D551" s="97">
        <v>16</v>
      </c>
      <c r="E551" s="97">
        <v>850</v>
      </c>
      <c r="F551" s="97">
        <v>1099</v>
      </c>
    </row>
    <row r="552" spans="1:6">
      <c r="A552" s="546" t="s">
        <v>1980</v>
      </c>
      <c r="B552" s="97" t="s">
        <v>2420</v>
      </c>
      <c r="C552" s="97" t="s">
        <v>1981</v>
      </c>
      <c r="D552" s="97">
        <v>0</v>
      </c>
      <c r="E552" s="97">
        <v>399</v>
      </c>
      <c r="F552" s="97">
        <v>549</v>
      </c>
    </row>
    <row r="553" spans="1:6">
      <c r="A553" s="546" t="s">
        <v>1982</v>
      </c>
      <c r="B553" s="97" t="s">
        <v>2420</v>
      </c>
      <c r="C553" s="97" t="s">
        <v>1983</v>
      </c>
      <c r="D553" s="97">
        <v>9999</v>
      </c>
      <c r="E553" s="97">
        <v>169</v>
      </c>
      <c r="F553" s="97">
        <v>199</v>
      </c>
    </row>
    <row r="554" spans="1:6">
      <c r="A554" s="546" t="s">
        <v>1984</v>
      </c>
      <c r="B554" s="97" t="s">
        <v>2420</v>
      </c>
      <c r="C554" s="97" t="s">
        <v>1985</v>
      </c>
      <c r="D554" s="97">
        <v>9999</v>
      </c>
      <c r="E554" s="97">
        <v>472</v>
      </c>
      <c r="F554" s="97">
        <v>525</v>
      </c>
    </row>
    <row r="555" spans="1:6">
      <c r="A555" s="546" t="s">
        <v>1986</v>
      </c>
      <c r="B555" s="97" t="s">
        <v>2420</v>
      </c>
      <c r="C555" s="97" t="s">
        <v>1987</v>
      </c>
      <c r="D555" s="97">
        <v>9999</v>
      </c>
      <c r="E555" s="97">
        <v>751</v>
      </c>
      <c r="F555" s="97">
        <v>835</v>
      </c>
    </row>
    <row r="556" spans="1:6">
      <c r="A556" s="546" t="s">
        <v>1851</v>
      </c>
      <c r="B556" s="97" t="s">
        <v>2421</v>
      </c>
      <c r="C556" s="97" t="s">
        <v>1852</v>
      </c>
      <c r="D556" s="97">
        <v>0</v>
      </c>
      <c r="E556" s="97">
        <v>8130</v>
      </c>
      <c r="F556" s="97">
        <v>10500</v>
      </c>
    </row>
    <row r="557" spans="1:6">
      <c r="A557" s="546" t="s">
        <v>1853</v>
      </c>
      <c r="B557" s="97" t="s">
        <v>2421</v>
      </c>
      <c r="C557" s="97" t="s">
        <v>1854</v>
      </c>
      <c r="D557" s="97">
        <v>0</v>
      </c>
      <c r="E557" s="97">
        <v>4494</v>
      </c>
      <c r="F557" s="97">
        <v>5500</v>
      </c>
    </row>
    <row r="558" spans="1:6">
      <c r="A558" s="546" t="s">
        <v>1855</v>
      </c>
      <c r="B558" s="97" t="s">
        <v>2421</v>
      </c>
      <c r="C558" s="97" t="s">
        <v>1856</v>
      </c>
      <c r="D558" s="97">
        <v>0</v>
      </c>
      <c r="E558" s="97">
        <v>764</v>
      </c>
      <c r="F558" s="97">
        <v>1000</v>
      </c>
    </row>
    <row r="559" spans="1:6">
      <c r="A559" s="546" t="s">
        <v>1857</v>
      </c>
      <c r="B559" s="97" t="s">
        <v>2421</v>
      </c>
      <c r="C559" s="97" t="s">
        <v>1858</v>
      </c>
      <c r="D559" s="97">
        <v>0</v>
      </c>
      <c r="E559" s="97">
        <v>876</v>
      </c>
      <c r="F559" s="97">
        <v>1150</v>
      </c>
    </row>
    <row r="560" spans="1:6">
      <c r="A560" s="546" t="s">
        <v>1859</v>
      </c>
      <c r="B560" s="97" t="s">
        <v>2421</v>
      </c>
      <c r="C560" s="97" t="s">
        <v>1860</v>
      </c>
      <c r="D560" s="97">
        <v>0</v>
      </c>
      <c r="E560" s="97">
        <v>1120</v>
      </c>
      <c r="F560" s="97">
        <v>1500</v>
      </c>
    </row>
    <row r="561" spans="1:6">
      <c r="A561" s="546" t="s">
        <v>1862</v>
      </c>
      <c r="B561" s="97" t="s">
        <v>2422</v>
      </c>
      <c r="C561" s="97" t="s">
        <v>1863</v>
      </c>
      <c r="D561" s="97">
        <v>2</v>
      </c>
      <c r="E561" s="97">
        <v>1066.1600000000001</v>
      </c>
      <c r="F561" s="97">
        <v>1615.4</v>
      </c>
    </row>
    <row r="562" spans="1:6">
      <c r="A562" s="546" t="s">
        <v>1864</v>
      </c>
      <c r="B562" s="97" t="s">
        <v>2422</v>
      </c>
      <c r="C562" s="97" t="s">
        <v>1865</v>
      </c>
      <c r="D562" s="97">
        <v>2</v>
      </c>
      <c r="E562" s="97">
        <v>109.03</v>
      </c>
      <c r="F562" s="97">
        <v>165.2</v>
      </c>
    </row>
    <row r="563" spans="1:6">
      <c r="A563" s="546" t="s">
        <v>1866</v>
      </c>
      <c r="B563" s="97" t="s">
        <v>2422</v>
      </c>
      <c r="C563" s="97" t="s">
        <v>1867</v>
      </c>
      <c r="D563" s="97">
        <v>0</v>
      </c>
      <c r="E563" s="97">
        <v>167.64</v>
      </c>
      <c r="F563" s="97">
        <v>254</v>
      </c>
    </row>
    <row r="564" spans="1:6">
      <c r="A564" s="546" t="s">
        <v>1868</v>
      </c>
      <c r="B564" s="97" t="s">
        <v>2422</v>
      </c>
      <c r="C564" s="97" t="s">
        <v>1869</v>
      </c>
      <c r="D564" s="97">
        <v>0</v>
      </c>
      <c r="E564" s="97">
        <v>124.08</v>
      </c>
      <c r="F564" s="97">
        <v>188</v>
      </c>
    </row>
    <row r="565" spans="1:6">
      <c r="A565" s="546" t="s">
        <v>2423</v>
      </c>
      <c r="B565" s="97" t="s">
        <v>2424</v>
      </c>
      <c r="C565" s="97" t="s">
        <v>2425</v>
      </c>
      <c r="D565" s="97">
        <v>5</v>
      </c>
      <c r="E565" s="97">
        <v>559</v>
      </c>
      <c r="F565" s="97">
        <v>729</v>
      </c>
    </row>
    <row r="566" spans="1:6">
      <c r="A566" s="546" t="s">
        <v>2426</v>
      </c>
      <c r="B566" s="97" t="s">
        <v>2424</v>
      </c>
      <c r="C566" s="97" t="s">
        <v>2427</v>
      </c>
      <c r="D566" s="97">
        <v>9999</v>
      </c>
      <c r="E566" s="97">
        <v>0</v>
      </c>
      <c r="F566" s="97">
        <v>150</v>
      </c>
    </row>
    <row r="567" spans="1:6">
      <c r="A567" s="546" t="s">
        <v>2428</v>
      </c>
      <c r="B567" s="97" t="s">
        <v>2424</v>
      </c>
      <c r="C567" s="97" t="s">
        <v>2429</v>
      </c>
      <c r="D567" s="97">
        <v>9999</v>
      </c>
      <c r="E567" s="97">
        <v>0</v>
      </c>
      <c r="F567" s="97">
        <v>150</v>
      </c>
    </row>
    <row r="568" spans="1:6">
      <c r="A568" s="546" t="s">
        <v>2430</v>
      </c>
      <c r="B568" s="97" t="s">
        <v>2424</v>
      </c>
      <c r="C568" s="97" t="s">
        <v>2431</v>
      </c>
      <c r="D568" s="97">
        <v>9999</v>
      </c>
      <c r="E568" s="97">
        <v>0</v>
      </c>
      <c r="F568" s="97">
        <v>150</v>
      </c>
    </row>
    <row r="569" spans="1:6">
      <c r="A569" s="546" t="s">
        <v>2432</v>
      </c>
      <c r="B569" s="97" t="s">
        <v>2424</v>
      </c>
      <c r="C569" s="97" t="s">
        <v>2433</v>
      </c>
      <c r="D569" s="97">
        <v>9999</v>
      </c>
      <c r="E569" s="97">
        <v>125</v>
      </c>
      <c r="F569" s="97">
        <v>169</v>
      </c>
    </row>
    <row r="570" spans="1:6">
      <c r="A570" s="546" t="s">
        <v>2434</v>
      </c>
      <c r="B570" s="97" t="s">
        <v>2424</v>
      </c>
      <c r="C570" s="97" t="s">
        <v>2435</v>
      </c>
      <c r="D570" s="97">
        <v>9999</v>
      </c>
      <c r="E570" s="97">
        <v>30</v>
      </c>
      <c r="F570" s="97">
        <v>39</v>
      </c>
    </row>
    <row r="571" spans="1:6">
      <c r="A571" s="546" t="s">
        <v>2436</v>
      </c>
      <c r="B571" s="97" t="s">
        <v>2424</v>
      </c>
      <c r="C571" s="97" t="s">
        <v>2437</v>
      </c>
      <c r="D571" s="97">
        <v>9999</v>
      </c>
      <c r="E571" s="97">
        <v>30</v>
      </c>
      <c r="F571" s="97">
        <v>39</v>
      </c>
    </row>
    <row r="572" spans="1:6">
      <c r="A572" s="546" t="s">
        <v>2438</v>
      </c>
      <c r="B572" s="97" t="s">
        <v>2424</v>
      </c>
      <c r="C572" s="97" t="s">
        <v>2439</v>
      </c>
      <c r="D572" s="97">
        <v>9999</v>
      </c>
      <c r="E572" s="97">
        <v>30</v>
      </c>
      <c r="F572" s="97">
        <v>39</v>
      </c>
    </row>
    <row r="573" spans="1:6">
      <c r="A573" s="546" t="s">
        <v>2440</v>
      </c>
      <c r="B573" s="97" t="s">
        <v>2424</v>
      </c>
      <c r="C573" s="97" t="s">
        <v>2441</v>
      </c>
      <c r="D573" s="97">
        <v>9999</v>
      </c>
      <c r="E573" s="97">
        <v>1500</v>
      </c>
      <c r="F573" s="97">
        <v>2000</v>
      </c>
    </row>
    <row r="574" spans="1:6">
      <c r="A574" s="546">
        <v>7090043791075</v>
      </c>
      <c r="B574" s="97" t="s">
        <v>2039</v>
      </c>
      <c r="C574" s="97" t="s">
        <v>1575</v>
      </c>
      <c r="D574" s="97">
        <v>0</v>
      </c>
      <c r="E574" s="97">
        <v>1105</v>
      </c>
      <c r="F574" s="97">
        <v>1550</v>
      </c>
    </row>
    <row r="575" spans="1:6">
      <c r="A575" s="546" t="s">
        <v>1074</v>
      </c>
      <c r="B575" s="97" t="s">
        <v>2014</v>
      </c>
      <c r="C575" s="97" t="s">
        <v>1075</v>
      </c>
      <c r="D575" s="97">
        <v>0</v>
      </c>
      <c r="E575" s="97">
        <v>21</v>
      </c>
      <c r="F575" s="97">
        <v>24</v>
      </c>
    </row>
    <row r="576" spans="1:6">
      <c r="A576" s="546" t="s">
        <v>2430</v>
      </c>
      <c r="B576" s="97" t="s">
        <v>2424</v>
      </c>
      <c r="C576" s="97" t="s">
        <v>2431</v>
      </c>
      <c r="D576" s="97">
        <v>9999</v>
      </c>
      <c r="E576" s="97">
        <v>0</v>
      </c>
      <c r="F576" s="97">
        <v>150</v>
      </c>
    </row>
    <row r="577" spans="1:6">
      <c r="A577" s="546" t="s">
        <v>2432</v>
      </c>
      <c r="B577" s="97" t="s">
        <v>2424</v>
      </c>
      <c r="C577" s="97" t="s">
        <v>2433</v>
      </c>
      <c r="D577" s="97">
        <v>9999</v>
      </c>
      <c r="E577" s="97">
        <v>125</v>
      </c>
      <c r="F577" s="97">
        <v>169</v>
      </c>
    </row>
    <row r="578" spans="1:6">
      <c r="A578" s="546" t="s">
        <v>2434</v>
      </c>
      <c r="B578" s="97" t="s">
        <v>2424</v>
      </c>
      <c r="C578" s="97" t="s">
        <v>2435</v>
      </c>
      <c r="D578" s="97">
        <v>9999</v>
      </c>
      <c r="E578" s="97">
        <v>30</v>
      </c>
      <c r="F578" s="97">
        <v>39</v>
      </c>
    </row>
    <row r="579" spans="1:6">
      <c r="A579" s="546" t="s">
        <v>2436</v>
      </c>
      <c r="B579" s="97" t="s">
        <v>2424</v>
      </c>
      <c r="C579" s="97" t="s">
        <v>2437</v>
      </c>
      <c r="D579" s="97">
        <v>9999</v>
      </c>
      <c r="E579" s="97">
        <v>30</v>
      </c>
      <c r="F579" s="97">
        <v>39</v>
      </c>
    </row>
    <row r="580" spans="1:6">
      <c r="A580" s="546" t="s">
        <v>2438</v>
      </c>
      <c r="B580" s="97" t="s">
        <v>2424</v>
      </c>
      <c r="C580" s="97" t="s">
        <v>2439</v>
      </c>
      <c r="D580" s="97">
        <v>9999</v>
      </c>
      <c r="E580" s="97">
        <v>30</v>
      </c>
      <c r="F580" s="97">
        <v>39</v>
      </c>
    </row>
    <row r="581" spans="1:6">
      <c r="A581" s="546" t="s">
        <v>2440</v>
      </c>
      <c r="B581" s="97" t="s">
        <v>2424</v>
      </c>
      <c r="C581" s="97" t="s">
        <v>2441</v>
      </c>
      <c r="D581" s="97">
        <v>9999</v>
      </c>
      <c r="E581" s="97">
        <v>1500</v>
      </c>
      <c r="F581" s="97">
        <v>2000</v>
      </c>
    </row>
    <row r="582" spans="1:6">
      <c r="A582" s="546">
        <v>7090043791075</v>
      </c>
      <c r="B582" s="97" t="s">
        <v>2039</v>
      </c>
      <c r="C582" s="97" t="s">
        <v>1575</v>
      </c>
      <c r="D582" s="97">
        <v>0</v>
      </c>
      <c r="E582" s="97">
        <v>1105</v>
      </c>
      <c r="F582" s="97">
        <v>1550</v>
      </c>
    </row>
    <row r="583" spans="1:6">
      <c r="A583" s="546" t="s">
        <v>1074</v>
      </c>
      <c r="B583" s="97" t="s">
        <v>2014</v>
      </c>
      <c r="C583" s="97" t="s">
        <v>1075</v>
      </c>
      <c r="D583" s="97">
        <v>0</v>
      </c>
      <c r="E583" s="97">
        <v>21</v>
      </c>
      <c r="F583" s="97">
        <v>24</v>
      </c>
    </row>
    <row r="584" spans="1:6">
      <c r="A584" s="546"/>
      <c r="B584" s="97"/>
      <c r="C584" s="97"/>
      <c r="D584" s="97"/>
      <c r="E584" s="97"/>
      <c r="F584" s="97"/>
    </row>
    <row r="585" spans="1:6">
      <c r="A585" s="546"/>
      <c r="B585" s="97"/>
      <c r="C585" s="97"/>
      <c r="D585" s="97"/>
      <c r="E585" s="97"/>
      <c r="F585" s="97"/>
    </row>
    <row r="586" spans="1:6">
      <c r="A586" s="546"/>
      <c r="B586" s="97"/>
      <c r="C586" s="97"/>
      <c r="D586" s="97"/>
      <c r="E586" s="97"/>
      <c r="F586" s="97"/>
    </row>
    <row r="587" spans="1:6">
      <c r="A587" s="546"/>
      <c r="B587" s="97"/>
      <c r="C587" s="97"/>
      <c r="D587" s="97"/>
      <c r="E587" s="97"/>
      <c r="F587" s="97"/>
    </row>
    <row r="588" spans="1:6">
      <c r="A588" s="546"/>
      <c r="B588" s="97"/>
      <c r="C588" s="97"/>
      <c r="D588" s="97"/>
      <c r="E588" s="97"/>
      <c r="F588" s="97"/>
    </row>
    <row r="589" spans="1:6">
      <c r="A589" s="546"/>
      <c r="B589" s="97"/>
      <c r="C589" s="97"/>
      <c r="D589" s="97"/>
      <c r="E589" s="97"/>
      <c r="F589" s="97"/>
    </row>
    <row r="590" spans="1:6">
      <c r="A590" s="546"/>
      <c r="B590" s="97"/>
      <c r="C590" s="97"/>
      <c r="D590" s="97"/>
      <c r="E590" s="97"/>
      <c r="F590" s="97"/>
    </row>
    <row r="591" spans="1:6">
      <c r="A591" s="546"/>
      <c r="B591" s="97"/>
      <c r="C591" s="97"/>
      <c r="D591" s="97"/>
      <c r="E591" s="97"/>
      <c r="F591" s="97"/>
    </row>
    <row r="592" spans="1:6">
      <c r="A592" s="546"/>
      <c r="B592" s="97"/>
      <c r="C592" s="97"/>
      <c r="D592" s="97"/>
      <c r="E592" s="97"/>
      <c r="F592" s="97"/>
    </row>
    <row r="593" spans="1:6">
      <c r="A593" s="546"/>
      <c r="B593" s="97"/>
      <c r="C593" s="97"/>
      <c r="D593" s="97"/>
      <c r="E593" s="97"/>
      <c r="F593" s="97"/>
    </row>
    <row r="594" spans="1:6">
      <c r="A594" s="546"/>
      <c r="B594" s="97"/>
      <c r="C594" s="97"/>
      <c r="D594" s="97"/>
      <c r="E594" s="97"/>
      <c r="F594" s="97"/>
    </row>
    <row r="595" spans="1:6">
      <c r="A595" s="546"/>
      <c r="B595" s="97"/>
      <c r="C595" s="97"/>
      <c r="D595" s="97"/>
      <c r="E595" s="97"/>
      <c r="F595" s="97"/>
    </row>
    <row r="596" spans="1:6">
      <c r="A596" s="546"/>
      <c r="B596" s="97"/>
      <c r="C596" s="97"/>
      <c r="D596" s="97"/>
      <c r="E596" s="97"/>
      <c r="F596" s="97"/>
    </row>
    <row r="597" spans="1:6">
      <c r="A597" s="546"/>
      <c r="B597" s="97"/>
      <c r="C597" s="97"/>
      <c r="D597" s="97"/>
      <c r="E597" s="97"/>
      <c r="F597" s="97"/>
    </row>
    <row r="598" spans="1:6">
      <c r="A598" s="546"/>
      <c r="B598" s="97"/>
      <c r="C598" s="97"/>
      <c r="D598" s="97"/>
      <c r="E598" s="97"/>
      <c r="F598" s="97"/>
    </row>
    <row r="599" spans="1:6">
      <c r="A599" s="546"/>
      <c r="B599" s="97"/>
      <c r="C599" s="97"/>
      <c r="D599" s="97"/>
      <c r="E599" s="97"/>
      <c r="F599" s="97"/>
    </row>
    <row r="600" spans="1:6">
      <c r="A600" s="546"/>
      <c r="B600" s="97"/>
      <c r="C600" s="97"/>
      <c r="D600" s="97"/>
      <c r="E600" s="97"/>
      <c r="F600" s="97"/>
    </row>
    <row r="601" spans="1:6">
      <c r="A601" s="546"/>
      <c r="B601" s="97"/>
      <c r="C601" s="97"/>
      <c r="D601" s="97"/>
      <c r="E601" s="97"/>
      <c r="F601" s="97"/>
    </row>
    <row r="602" spans="1:6">
      <c r="A602" s="546"/>
    </row>
    <row r="603" spans="1:6">
      <c r="A603" s="546"/>
    </row>
    <row r="604" spans="1:6">
      <c r="A604" s="546"/>
    </row>
    <row r="605" spans="1:6">
      <c r="A605" s="546"/>
    </row>
    <row r="606" spans="1:6">
      <c r="A606" s="546"/>
    </row>
    <row r="607" spans="1:6">
      <c r="A607" s="546"/>
    </row>
    <row r="608" spans="1:6">
      <c r="A608" s="546"/>
    </row>
    <row r="609" spans="1:1">
      <c r="A609" s="546"/>
    </row>
    <row r="610" spans="1:1">
      <c r="A610" s="546"/>
    </row>
    <row r="611" spans="1:1">
      <c r="A611" s="546"/>
    </row>
    <row r="612" spans="1:1">
      <c r="A612" s="546"/>
    </row>
    <row r="613" spans="1:1">
      <c r="A613" s="546"/>
    </row>
    <row r="614" spans="1:1">
      <c r="A614" s="546"/>
    </row>
    <row r="615" spans="1:1">
      <c r="A615" s="546"/>
    </row>
    <row r="616" spans="1:1">
      <c r="A616" s="546"/>
    </row>
    <row r="617" spans="1:1">
      <c r="A617" s="546"/>
    </row>
    <row r="618" spans="1:1">
      <c r="A618" s="546"/>
    </row>
    <row r="619" spans="1:1">
      <c r="A619" s="546"/>
    </row>
    <row r="620" spans="1:1">
      <c r="A620" s="5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07F9-C846-4A1D-9F99-A2F71617CC09}">
  <sheetPr>
    <tabColor theme="9"/>
  </sheetPr>
  <dimension ref="A9:K130"/>
  <sheetViews>
    <sheetView zoomScale="54" zoomScaleNormal="94" workbookViewId="0">
      <selection activeCell="A10" sqref="A10:A11"/>
    </sheetView>
  </sheetViews>
  <sheetFormatPr defaultRowHeight="15"/>
  <cols>
    <col min="1" max="1" width="40" customWidth="1"/>
    <col min="2" max="2" width="32" customWidth="1"/>
    <col min="3" max="3" width="41.28515625" customWidth="1"/>
    <col min="4" max="11" width="25.5703125" customWidth="1"/>
  </cols>
  <sheetData>
    <row r="9" spans="1:6" ht="24">
      <c r="A9" s="560" t="s">
        <v>17</v>
      </c>
      <c r="B9" s="560"/>
      <c r="C9" s="560"/>
      <c r="D9" s="560"/>
      <c r="E9" s="560"/>
      <c r="F9" s="560"/>
    </row>
    <row r="10" spans="1:6" ht="24">
      <c r="A10" s="173" t="s">
        <v>18</v>
      </c>
      <c r="B10" s="173"/>
      <c r="C10" s="173"/>
      <c r="D10" s="173"/>
      <c r="E10" s="173"/>
      <c r="F10" s="173"/>
    </row>
    <row r="11" spans="1:6" ht="24">
      <c r="A11" s="173" t="s">
        <v>19</v>
      </c>
      <c r="B11" s="173"/>
      <c r="C11" s="173"/>
      <c r="D11" s="173"/>
      <c r="E11" s="173"/>
      <c r="F11" s="173"/>
    </row>
    <row r="12" spans="1:6" ht="24">
      <c r="A12" s="173" t="s">
        <v>20</v>
      </c>
      <c r="B12" s="173"/>
      <c r="C12" s="173"/>
      <c r="D12" s="173"/>
      <c r="E12" s="173"/>
      <c r="F12" s="173"/>
    </row>
    <row r="13" spans="1:6" ht="24">
      <c r="A13" s="204" t="s">
        <v>56</v>
      </c>
      <c r="B13" s="173"/>
      <c r="C13" s="173"/>
      <c r="D13" s="173"/>
      <c r="E13" s="173"/>
      <c r="F13" s="173"/>
    </row>
    <row r="14" spans="1:6" ht="24">
      <c r="A14" s="204" t="s">
        <v>57</v>
      </c>
      <c r="B14" s="173"/>
      <c r="C14" s="173"/>
      <c r="D14" s="173"/>
      <c r="E14" s="173"/>
      <c r="F14" s="173"/>
    </row>
    <row r="15" spans="1:6" ht="24">
      <c r="A15" s="204" t="s">
        <v>58</v>
      </c>
      <c r="B15" s="173"/>
      <c r="C15" s="173"/>
      <c r="D15" s="173"/>
      <c r="E15" s="173"/>
      <c r="F15" s="173"/>
    </row>
    <row r="16" spans="1:6" ht="24">
      <c r="A16" s="204" t="s">
        <v>59</v>
      </c>
      <c r="B16" s="173"/>
      <c r="C16" s="173"/>
      <c r="D16" s="173"/>
      <c r="E16" s="173"/>
      <c r="F16" s="173"/>
    </row>
    <row r="17" spans="1:11" ht="312" customHeight="1">
      <c r="A17" s="561" t="s">
        <v>60</v>
      </c>
      <c r="B17" s="561"/>
      <c r="C17" s="561" t="s">
        <v>61</v>
      </c>
      <c r="D17" s="561"/>
      <c r="E17" s="561"/>
      <c r="F17" s="561"/>
      <c r="G17" s="561" t="s">
        <v>62</v>
      </c>
      <c r="H17" s="561"/>
      <c r="I17" s="561"/>
      <c r="J17" s="561"/>
      <c r="K17" s="561"/>
    </row>
    <row r="18" spans="1:11" ht="24">
      <c r="A18" s="173"/>
      <c r="B18" s="173"/>
      <c r="C18" s="173"/>
      <c r="D18" s="173"/>
      <c r="E18" s="173"/>
      <c r="F18" s="173"/>
    </row>
    <row r="19" spans="1:11" ht="24">
      <c r="A19" s="173"/>
      <c r="B19" s="173"/>
      <c r="C19" s="173"/>
      <c r="D19" s="173"/>
      <c r="E19" s="173"/>
      <c r="F19" s="173"/>
    </row>
    <row r="20" spans="1:11" ht="24">
      <c r="A20" s="173"/>
      <c r="B20" s="173"/>
      <c r="C20" s="173"/>
      <c r="D20" s="173"/>
      <c r="E20" s="173"/>
      <c r="F20" s="173"/>
    </row>
    <row r="21" spans="1:11">
      <c r="A21" s="192"/>
      <c r="B21" s="192"/>
      <c r="C21" s="199"/>
      <c r="D21" s="199"/>
      <c r="E21" s="199"/>
      <c r="F21" s="199"/>
    </row>
    <row r="22" spans="1:11" ht="24.75" thickBot="1">
      <c r="A22" s="174" t="s">
        <v>63</v>
      </c>
    </row>
    <row r="23" spans="1:11">
      <c r="C23" s="562" t="s">
        <v>64</v>
      </c>
      <c r="D23" s="563"/>
      <c r="E23" s="564"/>
      <c r="F23" s="562" t="s">
        <v>65</v>
      </c>
      <c r="G23" s="563"/>
      <c r="H23" s="564"/>
      <c r="I23" s="562" t="s">
        <v>66</v>
      </c>
      <c r="J23" s="563"/>
      <c r="K23" s="564"/>
    </row>
    <row r="24" spans="1:11">
      <c r="C24" s="205" t="s">
        <v>67</v>
      </c>
      <c r="D24" s="88" t="s">
        <v>68</v>
      </c>
      <c r="E24" s="206" t="s">
        <v>69</v>
      </c>
      <c r="F24" s="205" t="s">
        <v>67</v>
      </c>
      <c r="G24" s="88" t="s">
        <v>68</v>
      </c>
      <c r="H24" s="206" t="s">
        <v>69</v>
      </c>
      <c r="I24" s="205" t="s">
        <v>67</v>
      </c>
      <c r="J24" s="88" t="s">
        <v>68</v>
      </c>
      <c r="K24" s="206" t="s">
        <v>69</v>
      </c>
    </row>
    <row r="25" spans="1:11">
      <c r="A25" s="3" t="s">
        <v>70</v>
      </c>
      <c r="C25" s="565" t="s">
        <v>71</v>
      </c>
      <c r="D25" s="566"/>
      <c r="E25" s="567"/>
      <c r="F25" s="565" t="s">
        <v>72</v>
      </c>
      <c r="G25" s="566"/>
      <c r="H25" s="567"/>
      <c r="I25" s="565" t="s">
        <v>73</v>
      </c>
      <c r="J25" s="566"/>
      <c r="K25" s="567"/>
    </row>
    <row r="26" spans="1:11" ht="45" customHeight="1">
      <c r="A26" s="163" t="s">
        <v>74</v>
      </c>
      <c r="B26" s="2" t="s">
        <v>75</v>
      </c>
      <c r="C26" s="207" t="s">
        <v>76</v>
      </c>
      <c r="D26" s="27" t="s">
        <v>77</v>
      </c>
      <c r="E26" s="27" t="s">
        <v>77</v>
      </c>
      <c r="F26" s="207" t="s">
        <v>76</v>
      </c>
      <c r="G26" s="27" t="s">
        <v>77</v>
      </c>
      <c r="H26" s="27" t="s">
        <v>77</v>
      </c>
      <c r="I26" s="207" t="s">
        <v>76</v>
      </c>
      <c r="J26" s="27" t="s">
        <v>77</v>
      </c>
      <c r="K26" s="208" t="s">
        <v>77</v>
      </c>
    </row>
    <row r="27" spans="1:11" ht="30" customHeight="1">
      <c r="A27" s="163"/>
      <c r="B27" s="2" t="s">
        <v>8</v>
      </c>
      <c r="C27" s="207" t="s">
        <v>78</v>
      </c>
      <c r="D27" s="27" t="s">
        <v>78</v>
      </c>
      <c r="E27" s="208" t="s">
        <v>78</v>
      </c>
      <c r="F27" s="207" t="s">
        <v>78</v>
      </c>
      <c r="G27" s="27" t="s">
        <v>78</v>
      </c>
      <c r="H27" s="208" t="s">
        <v>78</v>
      </c>
      <c r="I27" s="207" t="s">
        <v>79</v>
      </c>
      <c r="J27" s="27" t="s">
        <v>79</v>
      </c>
      <c r="K27" s="208" t="s">
        <v>79</v>
      </c>
    </row>
    <row r="28" spans="1:11" ht="30" customHeight="1">
      <c r="A28" s="163"/>
      <c r="B28" s="2" t="s">
        <v>10</v>
      </c>
      <c r="C28" s="207" t="s">
        <v>80</v>
      </c>
      <c r="D28" s="27" t="s">
        <v>80</v>
      </c>
      <c r="E28" s="208" t="s">
        <v>80</v>
      </c>
      <c r="F28" s="207" t="s">
        <v>81</v>
      </c>
      <c r="G28" s="27" t="s">
        <v>81</v>
      </c>
      <c r="H28" s="208" t="s">
        <v>81</v>
      </c>
      <c r="I28" s="207" t="s">
        <v>81</v>
      </c>
      <c r="J28" s="27" t="s">
        <v>81</v>
      </c>
      <c r="K28" s="208" t="s">
        <v>81</v>
      </c>
    </row>
    <row r="29" spans="1:11" ht="60" customHeight="1">
      <c r="A29" s="163"/>
      <c r="B29" s="2" t="s">
        <v>82</v>
      </c>
      <c r="C29" s="207" t="s">
        <v>83</v>
      </c>
      <c r="D29" s="27" t="s">
        <v>84</v>
      </c>
      <c r="E29" s="208" t="s">
        <v>85</v>
      </c>
      <c r="F29" s="207" t="s">
        <v>86</v>
      </c>
      <c r="G29" s="27" t="s">
        <v>87</v>
      </c>
      <c r="H29" s="208" t="s">
        <v>88</v>
      </c>
      <c r="I29" s="207" t="s">
        <v>86</v>
      </c>
      <c r="J29" s="27" t="s">
        <v>89</v>
      </c>
      <c r="K29" s="208" t="s">
        <v>90</v>
      </c>
    </row>
    <row r="30" spans="1:11">
      <c r="A30" s="3"/>
      <c r="C30" s="205"/>
      <c r="D30" s="88"/>
      <c r="E30" s="206"/>
      <c r="F30" s="205"/>
      <c r="G30" s="88"/>
      <c r="H30" s="206"/>
      <c r="I30" s="205"/>
      <c r="J30" s="88"/>
      <c r="K30" s="206"/>
    </row>
    <row r="31" spans="1:11">
      <c r="A31" s="3" t="s">
        <v>91</v>
      </c>
      <c r="C31" s="565" t="s">
        <v>92</v>
      </c>
      <c r="D31" s="566"/>
      <c r="E31" s="567"/>
      <c r="F31" s="565" t="s">
        <v>92</v>
      </c>
      <c r="G31" s="566"/>
      <c r="H31" s="567"/>
      <c r="I31" s="565" t="s">
        <v>92</v>
      </c>
      <c r="J31" s="566"/>
      <c r="K31" s="567"/>
    </row>
    <row r="32" spans="1:11">
      <c r="A32" s="3"/>
      <c r="C32" s="565" t="s">
        <v>93</v>
      </c>
      <c r="D32" s="566"/>
      <c r="E32" s="567"/>
      <c r="F32" s="565" t="s">
        <v>93</v>
      </c>
      <c r="G32" s="566"/>
      <c r="H32" s="567"/>
      <c r="I32" s="565" t="s">
        <v>93</v>
      </c>
      <c r="J32" s="566"/>
      <c r="K32" s="567"/>
    </row>
    <row r="34" spans="1:11">
      <c r="A34" s="3" t="s">
        <v>94</v>
      </c>
      <c r="C34" s="205"/>
      <c r="D34" s="88"/>
      <c r="E34" s="206"/>
      <c r="F34" s="205"/>
      <c r="G34" s="88"/>
      <c r="H34" s="206"/>
      <c r="I34" s="205"/>
      <c r="J34" s="88"/>
      <c r="K34" s="206"/>
    </row>
    <row r="35" spans="1:11">
      <c r="B35" t="s">
        <v>95</v>
      </c>
      <c r="C35" s="209" t="s">
        <v>96</v>
      </c>
      <c r="D35" s="210" t="s">
        <v>97</v>
      </c>
      <c r="E35" s="211" t="s">
        <v>97</v>
      </c>
      <c r="F35" s="209" t="s">
        <v>96</v>
      </c>
      <c r="G35" s="210" t="s">
        <v>97</v>
      </c>
      <c r="H35" s="211" t="s">
        <v>97</v>
      </c>
      <c r="I35" s="209" t="s">
        <v>96</v>
      </c>
      <c r="J35" s="210" t="s">
        <v>97</v>
      </c>
      <c r="K35" s="211" t="s">
        <v>97</v>
      </c>
    </row>
    <row r="36" spans="1:11">
      <c r="B36" t="s">
        <v>98</v>
      </c>
      <c r="C36" s="209" t="s">
        <v>96</v>
      </c>
      <c r="D36" s="210" t="s">
        <v>97</v>
      </c>
      <c r="E36" s="211" t="s">
        <v>97</v>
      </c>
      <c r="F36" s="209" t="s">
        <v>96</v>
      </c>
      <c r="G36" s="210" t="s">
        <v>97</v>
      </c>
      <c r="H36" s="211" t="s">
        <v>97</v>
      </c>
      <c r="I36" s="209" t="s">
        <v>96</v>
      </c>
      <c r="J36" s="210" t="s">
        <v>97</v>
      </c>
      <c r="K36" s="211" t="s">
        <v>97</v>
      </c>
    </row>
    <row r="37" spans="1:11">
      <c r="B37" t="s">
        <v>99</v>
      </c>
      <c r="C37" s="212" t="s">
        <v>97</v>
      </c>
      <c r="D37" s="210" t="s">
        <v>97</v>
      </c>
      <c r="E37" s="210" t="s">
        <v>97</v>
      </c>
      <c r="F37" s="212" t="s">
        <v>97</v>
      </c>
      <c r="G37" s="210" t="s">
        <v>97</v>
      </c>
      <c r="H37" s="210" t="s">
        <v>97</v>
      </c>
      <c r="I37" s="212" t="s">
        <v>97</v>
      </c>
      <c r="J37" s="210" t="s">
        <v>97</v>
      </c>
      <c r="K37" s="211" t="s">
        <v>97</v>
      </c>
    </row>
    <row r="38" spans="1:11">
      <c r="B38" t="s">
        <v>100</v>
      </c>
      <c r="C38" s="212" t="s">
        <v>97</v>
      </c>
      <c r="D38" s="210" t="s">
        <v>97</v>
      </c>
      <c r="E38" s="210" t="s">
        <v>97</v>
      </c>
      <c r="F38" s="212" t="s">
        <v>97</v>
      </c>
      <c r="G38" s="210" t="s">
        <v>97</v>
      </c>
      <c r="H38" s="210" t="s">
        <v>97</v>
      </c>
      <c r="I38" s="212" t="s">
        <v>97</v>
      </c>
      <c r="J38" s="210" t="s">
        <v>97</v>
      </c>
      <c r="K38" s="211" t="s">
        <v>97</v>
      </c>
    </row>
    <row r="39" spans="1:11">
      <c r="B39" t="s">
        <v>101</v>
      </c>
      <c r="C39" s="213" t="s">
        <v>96</v>
      </c>
      <c r="D39" s="214" t="s">
        <v>96</v>
      </c>
      <c r="E39" s="211" t="s">
        <v>97</v>
      </c>
      <c r="F39" s="213" t="s">
        <v>96</v>
      </c>
      <c r="G39" s="214" t="s">
        <v>96</v>
      </c>
      <c r="H39" s="211" t="s">
        <v>97</v>
      </c>
      <c r="I39" s="213" t="s">
        <v>96</v>
      </c>
      <c r="J39" s="214" t="s">
        <v>96</v>
      </c>
      <c r="K39" s="211" t="s">
        <v>97</v>
      </c>
    </row>
    <row r="40" spans="1:11">
      <c r="C40" s="205"/>
      <c r="D40" s="88"/>
      <c r="E40" s="206"/>
      <c r="F40" s="205"/>
      <c r="G40" s="88"/>
      <c r="H40" s="206"/>
      <c r="I40" s="205"/>
      <c r="J40" s="88"/>
      <c r="K40" s="206"/>
    </row>
    <row r="41" spans="1:11" ht="105" customHeight="1">
      <c r="A41" s="163" t="s">
        <v>21</v>
      </c>
      <c r="B41" s="2"/>
      <c r="C41" s="207" t="s">
        <v>102</v>
      </c>
      <c r="D41" s="27" t="s">
        <v>103</v>
      </c>
      <c r="E41" s="208" t="s">
        <v>104</v>
      </c>
      <c r="F41" s="164" t="s">
        <v>105</v>
      </c>
      <c r="G41" s="27" t="s">
        <v>106</v>
      </c>
      <c r="H41" s="164" t="s">
        <v>107</v>
      </c>
      <c r="I41" s="207" t="s">
        <v>108</v>
      </c>
      <c r="J41" s="27" t="s">
        <v>109</v>
      </c>
      <c r="K41" s="208" t="s">
        <v>110</v>
      </c>
    </row>
    <row r="42" spans="1:11">
      <c r="A42" s="3" t="s">
        <v>111</v>
      </c>
      <c r="C42" s="524">
        <v>5499</v>
      </c>
      <c r="D42" s="525">
        <v>6399</v>
      </c>
      <c r="E42" s="526">
        <v>8599</v>
      </c>
      <c r="F42" s="524">
        <v>6499</v>
      </c>
      <c r="G42" s="525">
        <v>7299</v>
      </c>
      <c r="H42" s="526">
        <v>12299</v>
      </c>
      <c r="I42" s="524">
        <v>9599</v>
      </c>
      <c r="J42" s="525">
        <v>10599</v>
      </c>
      <c r="K42" s="526">
        <v>14999</v>
      </c>
    </row>
    <row r="43" spans="1:11">
      <c r="A43" s="3" t="s">
        <v>25</v>
      </c>
      <c r="C43" s="524">
        <v>669</v>
      </c>
      <c r="D43" s="525">
        <v>702</v>
      </c>
      <c r="E43" s="526">
        <v>1465</v>
      </c>
      <c r="F43" s="524">
        <v>726</v>
      </c>
      <c r="G43" s="525">
        <v>721</v>
      </c>
      <c r="H43" s="526">
        <v>2156</v>
      </c>
      <c r="I43" s="524">
        <v>1196</v>
      </c>
      <c r="J43" s="525">
        <v>1569</v>
      </c>
      <c r="K43" s="526">
        <v>3026</v>
      </c>
    </row>
    <row r="44" spans="1:11">
      <c r="A44" s="3" t="s">
        <v>26</v>
      </c>
      <c r="C44" s="524">
        <v>7600</v>
      </c>
      <c r="D44" s="525">
        <v>8862</v>
      </c>
      <c r="E44" s="526">
        <v>12666</v>
      </c>
      <c r="F44" s="524">
        <v>9082</v>
      </c>
      <c r="G44" s="525">
        <v>10091</v>
      </c>
      <c r="H44" s="526">
        <v>18521</v>
      </c>
      <c r="I44" s="524">
        <v>13625</v>
      </c>
      <c r="J44" s="525">
        <v>14977</v>
      </c>
      <c r="K44" s="526">
        <v>22592</v>
      </c>
    </row>
    <row r="45" spans="1:11">
      <c r="A45" s="3"/>
    </row>
    <row r="46" spans="1:11">
      <c r="A46" s="3" t="s">
        <v>112</v>
      </c>
      <c r="B46" t="s">
        <v>113</v>
      </c>
      <c r="C46" t="s">
        <v>114</v>
      </c>
    </row>
    <row r="47" spans="1:11">
      <c r="B47" t="s">
        <v>115</v>
      </c>
      <c r="C47" t="s">
        <v>116</v>
      </c>
    </row>
    <row r="48" spans="1:11">
      <c r="B48" t="s">
        <v>117</v>
      </c>
      <c r="C48" t="s">
        <v>118</v>
      </c>
    </row>
    <row r="51" spans="1:11">
      <c r="A51" s="3" t="s">
        <v>119</v>
      </c>
      <c r="C51" s="215" t="s">
        <v>120</v>
      </c>
      <c r="D51" s="215" t="s">
        <v>121</v>
      </c>
      <c r="E51" t="s">
        <v>121</v>
      </c>
      <c r="F51" s="4" t="s">
        <v>120</v>
      </c>
      <c r="G51" s="4" t="s">
        <v>121</v>
      </c>
      <c r="H51" s="4" t="s">
        <v>121</v>
      </c>
      <c r="I51" s="4" t="s">
        <v>120</v>
      </c>
      <c r="J51" s="4" t="s">
        <v>121</v>
      </c>
      <c r="K51" s="4" t="s">
        <v>121</v>
      </c>
    </row>
    <row r="52" spans="1:11">
      <c r="C52" s="215" t="s">
        <v>122</v>
      </c>
      <c r="D52" s="215" t="s">
        <v>122</v>
      </c>
      <c r="E52" t="s">
        <v>122</v>
      </c>
      <c r="F52" t="s">
        <v>122</v>
      </c>
      <c r="G52" s="4" t="s">
        <v>122</v>
      </c>
      <c r="H52" s="4" t="s">
        <v>122</v>
      </c>
      <c r="I52" t="s">
        <v>123</v>
      </c>
      <c r="J52" s="4" t="s">
        <v>124</v>
      </c>
      <c r="K52" s="4" t="s">
        <v>124</v>
      </c>
    </row>
    <row r="53" spans="1:11">
      <c r="C53" s="215" t="s">
        <v>125</v>
      </c>
      <c r="D53" s="215" t="s">
        <v>125</v>
      </c>
      <c r="E53" s="215" t="s">
        <v>125</v>
      </c>
      <c r="F53" s="215" t="s">
        <v>126</v>
      </c>
      <c r="G53" s="215" t="s">
        <v>126</v>
      </c>
      <c r="H53" s="215" t="s">
        <v>126</v>
      </c>
      <c r="I53" s="215" t="s">
        <v>126</v>
      </c>
      <c r="J53" s="215" t="s">
        <v>126</v>
      </c>
      <c r="K53" s="215" t="s">
        <v>126</v>
      </c>
    </row>
    <row r="54" spans="1:11">
      <c r="C54" s="215" t="s">
        <v>36</v>
      </c>
      <c r="D54" s="215" t="s">
        <v>127</v>
      </c>
      <c r="E54" t="s">
        <v>128</v>
      </c>
      <c r="F54" s="4" t="s">
        <v>129</v>
      </c>
      <c r="G54" s="4" t="s">
        <v>36</v>
      </c>
      <c r="H54" s="4" t="s">
        <v>130</v>
      </c>
      <c r="I54" s="4" t="s">
        <v>129</v>
      </c>
      <c r="J54" s="4" t="s">
        <v>131</v>
      </c>
      <c r="K54" s="4" t="s">
        <v>130</v>
      </c>
    </row>
    <row r="55" spans="1:11">
      <c r="C55" s="215" t="s">
        <v>132</v>
      </c>
      <c r="D55" s="215" t="s">
        <v>132</v>
      </c>
      <c r="E55" t="s">
        <v>132</v>
      </c>
      <c r="F55" t="s">
        <v>132</v>
      </c>
      <c r="G55" t="s">
        <v>132</v>
      </c>
      <c r="H55" t="s">
        <v>132</v>
      </c>
      <c r="I55" t="s">
        <v>132</v>
      </c>
      <c r="J55" t="s">
        <v>132</v>
      </c>
      <c r="K55" t="s">
        <v>132</v>
      </c>
    </row>
    <row r="58" spans="1:11" ht="24">
      <c r="A58" s="174" t="s">
        <v>133</v>
      </c>
    </row>
    <row r="59" spans="1:11" ht="15.75" thickBot="1"/>
    <row r="60" spans="1:11">
      <c r="C60" s="562" t="s">
        <v>66</v>
      </c>
      <c r="D60" s="563"/>
      <c r="E60" s="564"/>
    </row>
    <row r="61" spans="1:11">
      <c r="C61" s="205" t="s">
        <v>67</v>
      </c>
      <c r="D61" s="88" t="s">
        <v>68</v>
      </c>
      <c r="E61" s="206" t="s">
        <v>69</v>
      </c>
    </row>
    <row r="62" spans="1:11">
      <c r="A62" s="3" t="s">
        <v>70</v>
      </c>
      <c r="C62" s="565" t="s">
        <v>73</v>
      </c>
      <c r="D62" s="566"/>
      <c r="E62" s="567"/>
    </row>
    <row r="63" spans="1:11">
      <c r="A63" s="163" t="s">
        <v>74</v>
      </c>
      <c r="B63" s="2" t="s">
        <v>75</v>
      </c>
      <c r="C63" s="207" t="s">
        <v>134</v>
      </c>
      <c r="D63" s="27" t="s">
        <v>77</v>
      </c>
      <c r="E63" s="208" t="s">
        <v>77</v>
      </c>
    </row>
    <row r="64" spans="1:11">
      <c r="A64" s="163"/>
      <c r="B64" s="2" t="s">
        <v>8</v>
      </c>
      <c r="C64" s="207" t="s">
        <v>79</v>
      </c>
      <c r="D64" s="216" t="s">
        <v>79</v>
      </c>
      <c r="E64" s="217" t="s">
        <v>79</v>
      </c>
    </row>
    <row r="65" spans="1:5" ht="30">
      <c r="A65" s="163"/>
      <c r="B65" s="2" t="s">
        <v>10</v>
      </c>
      <c r="C65" s="207" t="s">
        <v>135</v>
      </c>
      <c r="D65" s="27" t="s">
        <v>135</v>
      </c>
      <c r="E65" s="208" t="s">
        <v>135</v>
      </c>
    </row>
    <row r="66" spans="1:5">
      <c r="A66" s="163"/>
      <c r="B66" s="2" t="s">
        <v>82</v>
      </c>
      <c r="C66" s="207" t="s">
        <v>86</v>
      </c>
      <c r="D66" s="216" t="s">
        <v>89</v>
      </c>
      <c r="E66" s="217" t="s">
        <v>90</v>
      </c>
    </row>
    <row r="67" spans="1:5">
      <c r="A67" s="163"/>
      <c r="B67" s="2"/>
      <c r="C67" s="207"/>
      <c r="D67" s="216"/>
      <c r="E67" s="217"/>
    </row>
    <row r="68" spans="1:5">
      <c r="A68" s="3" t="s">
        <v>91</v>
      </c>
      <c r="C68" s="565" t="s">
        <v>136</v>
      </c>
      <c r="D68" s="566"/>
      <c r="E68" s="567"/>
    </row>
    <row r="69" spans="1:5">
      <c r="A69" s="3"/>
      <c r="C69" s="565" t="s">
        <v>93</v>
      </c>
      <c r="D69" s="566"/>
      <c r="E69" s="567"/>
    </row>
    <row r="70" spans="1:5">
      <c r="A70" s="3"/>
      <c r="C70" s="205"/>
      <c r="D70" s="88"/>
      <c r="E70" s="206"/>
    </row>
    <row r="71" spans="1:5">
      <c r="A71" s="3" t="s">
        <v>94</v>
      </c>
      <c r="C71" s="205"/>
      <c r="D71" s="88"/>
      <c r="E71" s="206"/>
    </row>
    <row r="72" spans="1:5">
      <c r="B72" t="s">
        <v>95</v>
      </c>
      <c r="C72" s="209" t="s">
        <v>96</v>
      </c>
      <c r="D72" s="210" t="s">
        <v>97</v>
      </c>
      <c r="E72" s="211" t="s">
        <v>97</v>
      </c>
    </row>
    <row r="73" spans="1:5">
      <c r="B73" t="s">
        <v>98</v>
      </c>
      <c r="C73" s="209" t="s">
        <v>96</v>
      </c>
      <c r="D73" s="210" t="s">
        <v>97</v>
      </c>
      <c r="E73" s="211" t="s">
        <v>97</v>
      </c>
    </row>
    <row r="74" spans="1:5">
      <c r="B74" t="s">
        <v>99</v>
      </c>
      <c r="C74" s="212" t="s">
        <v>97</v>
      </c>
      <c r="D74" s="210" t="s">
        <v>97</v>
      </c>
      <c r="E74" s="211" t="s">
        <v>97</v>
      </c>
    </row>
    <row r="75" spans="1:5">
      <c r="B75" t="s">
        <v>137</v>
      </c>
      <c r="C75" s="212" t="s">
        <v>97</v>
      </c>
      <c r="D75" s="210" t="s">
        <v>97</v>
      </c>
      <c r="E75" s="211" t="s">
        <v>97</v>
      </c>
    </row>
    <row r="76" spans="1:5">
      <c r="B76" t="s">
        <v>101</v>
      </c>
      <c r="C76" s="213" t="s">
        <v>96</v>
      </c>
      <c r="D76" s="214" t="s">
        <v>96</v>
      </c>
      <c r="E76" s="211" t="s">
        <v>97</v>
      </c>
    </row>
    <row r="77" spans="1:5">
      <c r="C77" s="218"/>
      <c r="D77" s="74"/>
      <c r="E77" s="219"/>
    </row>
    <row r="78" spans="1:5" ht="30">
      <c r="A78" s="3" t="s">
        <v>21</v>
      </c>
      <c r="C78" s="220" t="s">
        <v>138</v>
      </c>
      <c r="D78" s="89" t="s">
        <v>139</v>
      </c>
      <c r="E78" s="221" t="s">
        <v>140</v>
      </c>
    </row>
    <row r="79" spans="1:5">
      <c r="A79" s="3" t="s">
        <v>111</v>
      </c>
      <c r="C79" s="524">
        <v>10860</v>
      </c>
      <c r="D79" s="525">
        <v>12195</v>
      </c>
      <c r="E79" s="526">
        <v>17382.5</v>
      </c>
    </row>
    <row r="80" spans="1:5">
      <c r="A80" s="3" t="s">
        <v>26</v>
      </c>
      <c r="C80" s="524">
        <v>16131</v>
      </c>
      <c r="D80" s="525">
        <v>18092</v>
      </c>
      <c r="E80" s="526">
        <v>26959</v>
      </c>
    </row>
    <row r="82" spans="1:11">
      <c r="A82" s="3" t="s">
        <v>112</v>
      </c>
      <c r="B82" t="s">
        <v>113</v>
      </c>
      <c r="C82" t="s">
        <v>114</v>
      </c>
    </row>
    <row r="83" spans="1:11">
      <c r="B83" t="s">
        <v>115</v>
      </c>
      <c r="C83" t="s">
        <v>116</v>
      </c>
    </row>
    <row r="84" spans="1:11">
      <c r="B84" t="s">
        <v>117</v>
      </c>
      <c r="C84" t="s">
        <v>118</v>
      </c>
    </row>
    <row r="87" spans="1:11">
      <c r="A87" s="3" t="s">
        <v>119</v>
      </c>
      <c r="C87" t="s">
        <v>120</v>
      </c>
      <c r="D87" t="s">
        <v>121</v>
      </c>
      <c r="E87" t="s">
        <v>121</v>
      </c>
    </row>
    <row r="88" spans="1:11">
      <c r="C88" t="s">
        <v>124</v>
      </c>
      <c r="D88" t="s">
        <v>124</v>
      </c>
      <c r="E88" t="s">
        <v>124</v>
      </c>
    </row>
    <row r="89" spans="1:11">
      <c r="C89" s="215" t="s">
        <v>126</v>
      </c>
      <c r="D89" s="215" t="s">
        <v>126</v>
      </c>
      <c r="E89" s="215" t="s">
        <v>126</v>
      </c>
    </row>
    <row r="90" spans="1:11">
      <c r="C90" s="215" t="s">
        <v>141</v>
      </c>
      <c r="D90" s="215" t="s">
        <v>141</v>
      </c>
      <c r="E90" s="215" t="s">
        <v>141</v>
      </c>
    </row>
    <row r="91" spans="1:11">
      <c r="C91" t="s">
        <v>129</v>
      </c>
      <c r="D91" t="s">
        <v>131</v>
      </c>
      <c r="E91" t="s">
        <v>130</v>
      </c>
    </row>
    <row r="92" spans="1:11">
      <c r="C92" t="s">
        <v>132</v>
      </c>
      <c r="D92" t="s">
        <v>132</v>
      </c>
      <c r="E92" t="s">
        <v>132</v>
      </c>
    </row>
    <row r="95" spans="1:11" ht="24.75" thickBot="1">
      <c r="A95" s="174" t="s">
        <v>142</v>
      </c>
    </row>
    <row r="96" spans="1:11">
      <c r="C96" s="562" t="s">
        <v>64</v>
      </c>
      <c r="D96" s="563"/>
      <c r="E96" s="564"/>
      <c r="F96" s="562" t="s">
        <v>65</v>
      </c>
      <c r="G96" s="563"/>
      <c r="H96" s="564"/>
      <c r="I96" s="562" t="s">
        <v>66</v>
      </c>
      <c r="J96" s="563"/>
      <c r="K96" s="564"/>
    </row>
    <row r="97" spans="1:11">
      <c r="C97" s="205" t="s">
        <v>67</v>
      </c>
      <c r="D97" s="88" t="s">
        <v>68</v>
      </c>
      <c r="E97" s="206" t="s">
        <v>69</v>
      </c>
      <c r="F97" s="205" t="s">
        <v>67</v>
      </c>
      <c r="G97" s="88" t="s">
        <v>68</v>
      </c>
      <c r="H97" s="206" t="s">
        <v>69</v>
      </c>
      <c r="I97" s="205" t="s">
        <v>67</v>
      </c>
      <c r="J97" s="88" t="s">
        <v>68</v>
      </c>
      <c r="K97" s="206" t="s">
        <v>69</v>
      </c>
    </row>
    <row r="98" spans="1:11">
      <c r="A98" s="3" t="s">
        <v>70</v>
      </c>
      <c r="C98" s="565" t="s">
        <v>71</v>
      </c>
      <c r="D98" s="566"/>
      <c r="E98" s="567"/>
      <c r="F98" s="565" t="s">
        <v>72</v>
      </c>
      <c r="G98" s="566"/>
      <c r="H98" s="567"/>
      <c r="I98" s="565" t="s">
        <v>73</v>
      </c>
      <c r="J98" s="566"/>
      <c r="K98" s="567"/>
    </row>
    <row r="99" spans="1:11">
      <c r="A99" s="163" t="s">
        <v>74</v>
      </c>
      <c r="B99" s="2" t="s">
        <v>75</v>
      </c>
      <c r="C99" s="207" t="s">
        <v>143</v>
      </c>
      <c r="D99" s="27" t="s">
        <v>77</v>
      </c>
      <c r="E99" s="27" t="s">
        <v>77</v>
      </c>
      <c r="F99" s="207" t="s">
        <v>143</v>
      </c>
      <c r="G99" s="27" t="s">
        <v>77</v>
      </c>
      <c r="H99" s="27" t="s">
        <v>77</v>
      </c>
      <c r="I99" s="207" t="s">
        <v>143</v>
      </c>
      <c r="J99" s="27" t="s">
        <v>77</v>
      </c>
      <c r="K99" s="208" t="s">
        <v>77</v>
      </c>
    </row>
    <row r="100" spans="1:11">
      <c r="A100" s="163"/>
      <c r="B100" s="2" t="s">
        <v>8</v>
      </c>
      <c r="C100" s="222" t="s">
        <v>78</v>
      </c>
      <c r="D100" s="27" t="s">
        <v>78</v>
      </c>
      <c r="E100" s="216" t="s">
        <v>78</v>
      </c>
      <c r="F100" s="222" t="s">
        <v>78</v>
      </c>
      <c r="G100" s="27" t="s">
        <v>78</v>
      </c>
      <c r="H100" s="223" t="s">
        <v>78</v>
      </c>
      <c r="I100" s="207" t="s">
        <v>79</v>
      </c>
      <c r="J100" s="27" t="s">
        <v>79</v>
      </c>
      <c r="K100" s="208" t="s">
        <v>79</v>
      </c>
    </row>
    <row r="101" spans="1:11">
      <c r="A101" s="163"/>
      <c r="B101" s="2" t="s">
        <v>10</v>
      </c>
      <c r="C101" s="222" t="s">
        <v>144</v>
      </c>
      <c r="D101" s="27" t="s">
        <v>144</v>
      </c>
      <c r="E101" s="216" t="s">
        <v>144</v>
      </c>
      <c r="F101" s="222" t="s">
        <v>144</v>
      </c>
      <c r="G101" s="27" t="s">
        <v>144</v>
      </c>
      <c r="H101" s="223" t="s">
        <v>144</v>
      </c>
      <c r="I101" s="222" t="s">
        <v>144</v>
      </c>
      <c r="J101" s="27" t="s">
        <v>144</v>
      </c>
      <c r="K101" s="208" t="s">
        <v>144</v>
      </c>
    </row>
    <row r="102" spans="1:11">
      <c r="A102" s="163"/>
      <c r="B102" s="2" t="s">
        <v>82</v>
      </c>
      <c r="C102" s="222" t="s">
        <v>83</v>
      </c>
      <c r="D102" s="27" t="s">
        <v>145</v>
      </c>
      <c r="E102" s="216" t="s">
        <v>146</v>
      </c>
      <c r="F102" s="222" t="s">
        <v>86</v>
      </c>
      <c r="G102" s="27" t="s">
        <v>87</v>
      </c>
      <c r="H102" s="223" t="s">
        <v>147</v>
      </c>
      <c r="I102" s="222" t="s">
        <v>86</v>
      </c>
      <c r="J102" s="27" t="s">
        <v>87</v>
      </c>
      <c r="K102" s="208" t="s">
        <v>147</v>
      </c>
    </row>
    <row r="103" spans="1:11">
      <c r="A103" s="163"/>
      <c r="B103" s="2"/>
      <c r="C103" s="207"/>
      <c r="D103" s="216"/>
      <c r="E103" s="223"/>
      <c r="F103" s="207"/>
      <c r="G103" s="216"/>
      <c r="H103" s="223"/>
      <c r="I103" s="207"/>
      <c r="J103" s="27"/>
      <c r="K103" s="208"/>
    </row>
    <row r="104" spans="1:11">
      <c r="A104" s="163" t="s">
        <v>91</v>
      </c>
      <c r="B104" s="2"/>
      <c r="C104" s="565" t="s">
        <v>93</v>
      </c>
      <c r="D104" s="566"/>
      <c r="E104" s="567"/>
      <c r="F104" s="565" t="s">
        <v>93</v>
      </c>
      <c r="G104" s="566"/>
      <c r="H104" s="567"/>
      <c r="I104" s="565" t="s">
        <v>93</v>
      </c>
      <c r="J104" s="566"/>
      <c r="K104" s="567"/>
    </row>
    <row r="105" spans="1:11">
      <c r="A105" s="2"/>
      <c r="B105" s="2"/>
      <c r="C105" s="568" t="s">
        <v>148</v>
      </c>
      <c r="D105" s="569"/>
      <c r="E105" s="570"/>
      <c r="F105" s="568" t="s">
        <v>148</v>
      </c>
      <c r="G105" s="569"/>
      <c r="H105" s="570"/>
      <c r="I105" s="568" t="s">
        <v>148</v>
      </c>
      <c r="J105" s="569"/>
      <c r="K105" s="570"/>
    </row>
    <row r="106" spans="1:11">
      <c r="A106" s="3"/>
      <c r="C106" s="205"/>
      <c r="D106" s="88"/>
      <c r="E106" s="206"/>
      <c r="F106" s="205"/>
      <c r="G106" s="88"/>
      <c r="H106" s="224"/>
      <c r="I106" s="225"/>
      <c r="J106" s="226"/>
      <c r="K106" s="227"/>
    </row>
    <row r="107" spans="1:11">
      <c r="A107" s="3" t="s">
        <v>94</v>
      </c>
      <c r="C107" s="205"/>
      <c r="D107" s="88"/>
      <c r="E107" s="206"/>
      <c r="F107" s="205"/>
      <c r="G107" s="88"/>
      <c r="H107" s="224"/>
      <c r="I107" s="205"/>
      <c r="J107" s="88"/>
      <c r="K107" s="206"/>
    </row>
    <row r="108" spans="1:11">
      <c r="B108" t="s">
        <v>95</v>
      </c>
      <c r="C108" s="209" t="s">
        <v>96</v>
      </c>
      <c r="D108" s="210" t="s">
        <v>97</v>
      </c>
      <c r="E108" s="211" t="s">
        <v>97</v>
      </c>
      <c r="F108" s="209" t="s">
        <v>96</v>
      </c>
      <c r="G108" s="210" t="s">
        <v>97</v>
      </c>
      <c r="H108" s="211" t="s">
        <v>97</v>
      </c>
      <c r="I108" s="209" t="s">
        <v>96</v>
      </c>
      <c r="J108" s="210" t="s">
        <v>97</v>
      </c>
      <c r="K108" s="211" t="s">
        <v>97</v>
      </c>
    </row>
    <row r="109" spans="1:11">
      <c r="B109" t="s">
        <v>98</v>
      </c>
      <c r="C109" s="209" t="s">
        <v>96</v>
      </c>
      <c r="D109" s="210" t="s">
        <v>97</v>
      </c>
      <c r="E109" s="211" t="s">
        <v>97</v>
      </c>
      <c r="F109" s="209" t="s">
        <v>96</v>
      </c>
      <c r="G109" s="210" t="s">
        <v>97</v>
      </c>
      <c r="H109" s="211" t="s">
        <v>97</v>
      </c>
      <c r="I109" s="209" t="s">
        <v>96</v>
      </c>
      <c r="J109" s="210" t="s">
        <v>97</v>
      </c>
      <c r="K109" s="211" t="s">
        <v>97</v>
      </c>
    </row>
    <row r="110" spans="1:11">
      <c r="B110" t="s">
        <v>99</v>
      </c>
      <c r="C110" s="228" t="s">
        <v>149</v>
      </c>
      <c r="D110" s="229" t="s">
        <v>149</v>
      </c>
      <c r="E110" s="230" t="s">
        <v>149</v>
      </c>
      <c r="F110" s="228" t="s">
        <v>149</v>
      </c>
      <c r="G110" s="229" t="s">
        <v>149</v>
      </c>
      <c r="H110" s="230" t="s">
        <v>149</v>
      </c>
      <c r="I110" s="228" t="s">
        <v>149</v>
      </c>
      <c r="J110" s="229" t="s">
        <v>149</v>
      </c>
      <c r="K110" s="230" t="s">
        <v>149</v>
      </c>
    </row>
    <row r="111" spans="1:11">
      <c r="B111" t="s">
        <v>137</v>
      </c>
      <c r="C111" s="228" t="s">
        <v>149</v>
      </c>
      <c r="D111" s="229" t="s">
        <v>149</v>
      </c>
      <c r="E111" s="230" t="s">
        <v>149</v>
      </c>
      <c r="F111" s="228" t="s">
        <v>149</v>
      </c>
      <c r="G111" s="229" t="s">
        <v>149</v>
      </c>
      <c r="H111" s="230" t="s">
        <v>149</v>
      </c>
      <c r="I111" s="228" t="s">
        <v>149</v>
      </c>
      <c r="J111" s="229" t="s">
        <v>149</v>
      </c>
      <c r="K111" s="230" t="s">
        <v>149</v>
      </c>
    </row>
    <row r="112" spans="1:11">
      <c r="B112" t="s">
        <v>101</v>
      </c>
      <c r="C112" s="213" t="s">
        <v>96</v>
      </c>
      <c r="D112" s="214" t="s">
        <v>96</v>
      </c>
      <c r="E112" s="211" t="s">
        <v>97</v>
      </c>
      <c r="F112" s="213" t="s">
        <v>96</v>
      </c>
      <c r="G112" s="214" t="s">
        <v>96</v>
      </c>
      <c r="H112" s="211" t="s">
        <v>97</v>
      </c>
      <c r="I112" s="213" t="s">
        <v>96</v>
      </c>
      <c r="J112" s="214" t="s">
        <v>96</v>
      </c>
      <c r="K112" s="211" t="s">
        <v>97</v>
      </c>
    </row>
    <row r="114" spans="1:11" ht="30">
      <c r="A114" s="3" t="s">
        <v>21</v>
      </c>
      <c r="C114" s="220" t="s">
        <v>150</v>
      </c>
      <c r="D114" s="89" t="s">
        <v>151</v>
      </c>
      <c r="E114" s="153" t="s">
        <v>152</v>
      </c>
      <c r="F114" s="220" t="s">
        <v>153</v>
      </c>
      <c r="G114" s="89" t="s">
        <v>154</v>
      </c>
      <c r="H114" s="153" t="s">
        <v>155</v>
      </c>
      <c r="I114" s="220" t="s">
        <v>156</v>
      </c>
      <c r="J114" s="89" t="s">
        <v>157</v>
      </c>
      <c r="K114" s="221" t="s">
        <v>158</v>
      </c>
    </row>
    <row r="115" spans="1:11">
      <c r="A115" s="3" t="s">
        <v>111</v>
      </c>
      <c r="C115" s="524">
        <v>7499</v>
      </c>
      <c r="D115" s="525">
        <v>8099</v>
      </c>
      <c r="E115" s="526">
        <v>10499</v>
      </c>
      <c r="F115" s="524">
        <v>7599</v>
      </c>
      <c r="G115" s="525">
        <v>8699</v>
      </c>
      <c r="H115" s="526">
        <v>13499</v>
      </c>
      <c r="I115" s="524">
        <v>10499</v>
      </c>
      <c r="J115" s="525">
        <v>11999</v>
      </c>
      <c r="K115" s="526">
        <v>15999</v>
      </c>
    </row>
    <row r="116" spans="1:11">
      <c r="A116" s="3" t="s">
        <v>25</v>
      </c>
      <c r="C116" s="524">
        <v>586</v>
      </c>
      <c r="D116" s="525">
        <v>665</v>
      </c>
      <c r="E116" s="526">
        <v>1482</v>
      </c>
      <c r="F116" s="524">
        <v>775</v>
      </c>
      <c r="G116" s="525">
        <v>785</v>
      </c>
      <c r="H116" s="526">
        <v>2424</v>
      </c>
      <c r="I116" s="524">
        <v>1909</v>
      </c>
      <c r="J116" s="525">
        <v>1633</v>
      </c>
      <c r="K116" s="526">
        <v>3490</v>
      </c>
    </row>
    <row r="117" spans="1:11">
      <c r="A117" s="3" t="s">
        <v>26</v>
      </c>
      <c r="C117" s="524">
        <v>9559</v>
      </c>
      <c r="D117" s="525">
        <v>9559</v>
      </c>
      <c r="E117" s="526">
        <v>13778</v>
      </c>
      <c r="F117" s="524">
        <v>9962</v>
      </c>
      <c r="G117" s="525">
        <v>10598</v>
      </c>
      <c r="H117" s="526">
        <v>19019</v>
      </c>
      <c r="I117" s="524">
        <v>15693</v>
      </c>
      <c r="J117" s="525">
        <v>17143</v>
      </c>
      <c r="K117" s="526">
        <v>24758</v>
      </c>
    </row>
    <row r="118" spans="1:11">
      <c r="C118" s="231" t="s">
        <v>149</v>
      </c>
      <c r="D118" t="s">
        <v>159</v>
      </c>
    </row>
    <row r="119" spans="1:11">
      <c r="A119" s="3"/>
    </row>
    <row r="120" spans="1:11">
      <c r="A120" s="3" t="s">
        <v>112</v>
      </c>
      <c r="B120" t="s">
        <v>113</v>
      </c>
      <c r="C120" t="s">
        <v>114</v>
      </c>
    </row>
    <row r="121" spans="1:11">
      <c r="B121" t="s">
        <v>115</v>
      </c>
      <c r="C121" t="s">
        <v>116</v>
      </c>
    </row>
    <row r="122" spans="1:11">
      <c r="B122" t="s">
        <v>117</v>
      </c>
      <c r="C122" t="s">
        <v>118</v>
      </c>
    </row>
    <row r="125" spans="1:11">
      <c r="A125" s="3" t="s">
        <v>119</v>
      </c>
      <c r="C125" t="s">
        <v>120</v>
      </c>
      <c r="D125" t="s">
        <v>121</v>
      </c>
      <c r="E125" t="s">
        <v>121</v>
      </c>
      <c r="F125" s="4" t="s">
        <v>120</v>
      </c>
      <c r="G125" s="4" t="s">
        <v>121</v>
      </c>
      <c r="H125" s="4" t="s">
        <v>121</v>
      </c>
      <c r="I125" s="4" t="s">
        <v>120</v>
      </c>
      <c r="J125" s="4" t="s">
        <v>121</v>
      </c>
      <c r="K125" s="4" t="s">
        <v>121</v>
      </c>
    </row>
    <row r="126" spans="1:11">
      <c r="C126" t="s">
        <v>122</v>
      </c>
      <c r="D126" t="s">
        <v>122</v>
      </c>
      <c r="E126" t="s">
        <v>122</v>
      </c>
      <c r="F126" t="s">
        <v>122</v>
      </c>
      <c r="G126" s="4" t="s">
        <v>122</v>
      </c>
      <c r="H126" s="4" t="s">
        <v>122</v>
      </c>
      <c r="I126" s="4" t="s">
        <v>124</v>
      </c>
      <c r="J126" s="4" t="s">
        <v>124</v>
      </c>
      <c r="K126" s="4" t="s">
        <v>124</v>
      </c>
    </row>
    <row r="127" spans="1:11">
      <c r="C127" s="215" t="s">
        <v>160</v>
      </c>
      <c r="D127" s="215" t="s">
        <v>160</v>
      </c>
      <c r="E127" s="215" t="s">
        <v>160</v>
      </c>
      <c r="F127" s="215" t="s">
        <v>160</v>
      </c>
      <c r="G127" s="215" t="s">
        <v>160</v>
      </c>
      <c r="H127" s="215" t="s">
        <v>160</v>
      </c>
      <c r="I127" s="215" t="s">
        <v>160</v>
      </c>
      <c r="J127" s="4" t="s">
        <v>160</v>
      </c>
      <c r="K127" s="4" t="s">
        <v>160</v>
      </c>
    </row>
    <row r="128" spans="1:11">
      <c r="C128" s="215" t="s">
        <v>161</v>
      </c>
      <c r="D128" s="215" t="s">
        <v>161</v>
      </c>
      <c r="E128" s="215" t="s">
        <v>161</v>
      </c>
      <c r="F128" s="4" t="s">
        <v>161</v>
      </c>
      <c r="G128" s="4" t="s">
        <v>161</v>
      </c>
      <c r="H128" s="4" t="s">
        <v>161</v>
      </c>
      <c r="I128" s="4" t="s">
        <v>161</v>
      </c>
      <c r="J128" s="4" t="s">
        <v>161</v>
      </c>
      <c r="K128" s="4" t="s">
        <v>161</v>
      </c>
    </row>
    <row r="129" spans="3:11">
      <c r="C129" t="s">
        <v>36</v>
      </c>
      <c r="D129" t="s">
        <v>36</v>
      </c>
      <c r="E129" t="s">
        <v>128</v>
      </c>
      <c r="F129" s="4" t="s">
        <v>131</v>
      </c>
      <c r="G129" s="4" t="s">
        <v>36</v>
      </c>
      <c r="H129" s="4" t="s">
        <v>130</v>
      </c>
      <c r="I129" s="4" t="s">
        <v>129</v>
      </c>
      <c r="J129" s="4" t="s">
        <v>129</v>
      </c>
      <c r="K129" s="4" t="s">
        <v>130</v>
      </c>
    </row>
    <row r="130" spans="3:11">
      <c r="C130" t="s">
        <v>132</v>
      </c>
      <c r="D130" t="s">
        <v>132</v>
      </c>
      <c r="E130" t="s">
        <v>132</v>
      </c>
      <c r="F130" t="s">
        <v>132</v>
      </c>
      <c r="G130" t="s">
        <v>132</v>
      </c>
      <c r="H130" t="s">
        <v>132</v>
      </c>
      <c r="I130" t="s">
        <v>132</v>
      </c>
      <c r="J130" t="s">
        <v>132</v>
      </c>
      <c r="K130" t="s">
        <v>132</v>
      </c>
    </row>
  </sheetData>
  <mergeCells count="32">
    <mergeCell ref="C105:E105"/>
    <mergeCell ref="F105:H105"/>
    <mergeCell ref="I105:K105"/>
    <mergeCell ref="I96:K96"/>
    <mergeCell ref="C98:E98"/>
    <mergeCell ref="F98:H98"/>
    <mergeCell ref="I98:K98"/>
    <mergeCell ref="C104:E104"/>
    <mergeCell ref="F104:H104"/>
    <mergeCell ref="I104:K104"/>
    <mergeCell ref="F96:H96"/>
    <mergeCell ref="C60:E60"/>
    <mergeCell ref="C62:E62"/>
    <mergeCell ref="C68:E68"/>
    <mergeCell ref="C69:E69"/>
    <mergeCell ref="C96:E96"/>
    <mergeCell ref="C25:E25"/>
    <mergeCell ref="F25:H25"/>
    <mergeCell ref="I25:K25"/>
    <mergeCell ref="C32:E32"/>
    <mergeCell ref="F32:H32"/>
    <mergeCell ref="I32:K32"/>
    <mergeCell ref="C31:E31"/>
    <mergeCell ref="F31:H31"/>
    <mergeCell ref="I31:K31"/>
    <mergeCell ref="A9:F9"/>
    <mergeCell ref="A17:B17"/>
    <mergeCell ref="C17:F17"/>
    <mergeCell ref="G17:K17"/>
    <mergeCell ref="C23:E23"/>
    <mergeCell ref="F23:H23"/>
    <mergeCell ref="I23:K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K102"/>
  <sheetViews>
    <sheetView topLeftCell="A83" zoomScale="115" zoomScaleNormal="115" workbookViewId="0">
      <selection activeCell="D92" sqref="D92:E93"/>
    </sheetView>
  </sheetViews>
  <sheetFormatPr defaultRowHeight="15"/>
  <cols>
    <col min="1" max="1" width="30" bestFit="1" customWidth="1"/>
    <col min="2" max="2" width="22.42578125" customWidth="1"/>
    <col min="3" max="3" width="83.28515625" customWidth="1"/>
    <col min="4" max="5" width="19.7109375" customWidth="1"/>
    <col min="6" max="6" width="15.28515625" customWidth="1"/>
    <col min="7" max="7" width="16.28515625" customWidth="1"/>
    <col min="8" max="8" width="9.85546875" bestFit="1" customWidth="1"/>
    <col min="9" max="11" width="8.7109375" style="100"/>
  </cols>
  <sheetData>
    <row r="10" spans="1:8">
      <c r="A10" s="11" t="s">
        <v>162</v>
      </c>
      <c r="B10" s="11"/>
      <c r="C10" s="11"/>
      <c r="D10" s="1" t="s">
        <v>163</v>
      </c>
      <c r="E10" s="389" t="s">
        <v>164</v>
      </c>
      <c r="F10" s="168" t="s">
        <v>165</v>
      </c>
      <c r="G10" s="168" t="s">
        <v>166</v>
      </c>
      <c r="H10" s="168" t="s">
        <v>167</v>
      </c>
    </row>
    <row r="11" spans="1:8" ht="30">
      <c r="A11" s="13" t="s">
        <v>168</v>
      </c>
      <c r="B11" s="13" t="s">
        <v>162</v>
      </c>
      <c r="C11" s="10" t="s">
        <v>169</v>
      </c>
      <c r="D11" s="521">
        <v>21</v>
      </c>
      <c r="E11" s="521" t="s">
        <v>170</v>
      </c>
      <c r="F11" s="521" t="s">
        <v>170</v>
      </c>
      <c r="G11" s="521" t="s">
        <v>170</v>
      </c>
      <c r="H11" s="521" t="s">
        <v>171</v>
      </c>
    </row>
    <row r="12" spans="1:8" ht="30">
      <c r="A12" s="13" t="s">
        <v>172</v>
      </c>
      <c r="B12" s="13" t="s">
        <v>162</v>
      </c>
      <c r="C12" s="10" t="s">
        <v>173</v>
      </c>
      <c r="D12" s="521">
        <v>56</v>
      </c>
      <c r="E12" s="521" t="s">
        <v>170</v>
      </c>
      <c r="F12" s="521" t="s">
        <v>170</v>
      </c>
      <c r="G12" s="521" t="s">
        <v>170</v>
      </c>
      <c r="H12" s="521" t="s">
        <v>171</v>
      </c>
    </row>
    <row r="13" spans="1:8" ht="30">
      <c r="A13" s="13" t="s">
        <v>174</v>
      </c>
      <c r="B13" s="13" t="s">
        <v>162</v>
      </c>
      <c r="C13" s="10" t="s">
        <v>175</v>
      </c>
      <c r="D13" s="521">
        <v>86</v>
      </c>
      <c r="E13" s="521" t="s">
        <v>170</v>
      </c>
      <c r="F13" s="521" t="s">
        <v>170</v>
      </c>
      <c r="G13" s="521" t="s">
        <v>170</v>
      </c>
      <c r="H13" s="521" t="s">
        <v>171</v>
      </c>
    </row>
    <row r="14" spans="1:8">
      <c r="D14" s="523"/>
      <c r="E14" s="523"/>
      <c r="F14" s="523"/>
      <c r="G14" s="523"/>
    </row>
    <row r="15" spans="1:8" ht="30">
      <c r="A15" s="13" t="s">
        <v>176</v>
      </c>
      <c r="B15" s="13" t="s">
        <v>162</v>
      </c>
      <c r="C15" s="10" t="s">
        <v>177</v>
      </c>
      <c r="D15" s="521">
        <v>15</v>
      </c>
      <c r="E15" s="521" t="s">
        <v>170</v>
      </c>
      <c r="F15" s="521" t="s">
        <v>170</v>
      </c>
      <c r="G15" s="521" t="s">
        <v>170</v>
      </c>
      <c r="H15" s="521" t="s">
        <v>171</v>
      </c>
    </row>
    <row r="16" spans="1:8" ht="30">
      <c r="A16" s="13" t="s">
        <v>178</v>
      </c>
      <c r="B16" s="13" t="s">
        <v>162</v>
      </c>
      <c r="C16" s="10" t="s">
        <v>179</v>
      </c>
      <c r="D16" s="521">
        <v>41</v>
      </c>
      <c r="E16" s="521" t="s">
        <v>170</v>
      </c>
      <c r="F16" s="521" t="s">
        <v>170</v>
      </c>
      <c r="G16" s="521" t="s">
        <v>170</v>
      </c>
      <c r="H16" s="521" t="s">
        <v>171</v>
      </c>
    </row>
    <row r="17" spans="1:8" ht="30">
      <c r="A17" s="13" t="s">
        <v>180</v>
      </c>
      <c r="B17" s="13" t="s">
        <v>162</v>
      </c>
      <c r="C17" s="10" t="s">
        <v>181</v>
      </c>
      <c r="D17" s="521">
        <v>62</v>
      </c>
      <c r="E17" s="521" t="s">
        <v>170</v>
      </c>
      <c r="F17" s="521" t="s">
        <v>170</v>
      </c>
      <c r="G17" s="521" t="s">
        <v>170</v>
      </c>
      <c r="H17" s="521" t="s">
        <v>171</v>
      </c>
    </row>
    <row r="18" spans="1:8">
      <c r="D18" s="523"/>
      <c r="E18" s="523"/>
      <c r="F18" s="523"/>
      <c r="G18" s="523"/>
    </row>
    <row r="19" spans="1:8" ht="30">
      <c r="A19" s="74" t="s">
        <v>182</v>
      </c>
      <c r="B19" s="13" t="s">
        <v>162</v>
      </c>
      <c r="C19" s="10" t="s">
        <v>183</v>
      </c>
      <c r="D19" s="521">
        <v>13</v>
      </c>
      <c r="E19" s="521" t="s">
        <v>170</v>
      </c>
      <c r="F19" s="521" t="s">
        <v>170</v>
      </c>
      <c r="G19" s="521" t="s">
        <v>170</v>
      </c>
      <c r="H19" s="521" t="s">
        <v>171</v>
      </c>
    </row>
    <row r="20" spans="1:8" ht="30">
      <c r="A20" s="74" t="s">
        <v>184</v>
      </c>
      <c r="B20" s="13" t="s">
        <v>162</v>
      </c>
      <c r="C20" s="10" t="s">
        <v>185</v>
      </c>
      <c r="D20" s="521">
        <v>36</v>
      </c>
      <c r="E20" s="521" t="s">
        <v>170</v>
      </c>
      <c r="F20" s="521" t="s">
        <v>170</v>
      </c>
      <c r="G20" s="521" t="s">
        <v>170</v>
      </c>
      <c r="H20" s="521" t="s">
        <v>171</v>
      </c>
    </row>
    <row r="21" spans="1:8" ht="30">
      <c r="A21" s="74" t="s">
        <v>186</v>
      </c>
      <c r="B21" s="13" t="s">
        <v>162</v>
      </c>
      <c r="C21" s="10" t="s">
        <v>187</v>
      </c>
      <c r="D21" s="521">
        <v>54</v>
      </c>
      <c r="E21" s="521" t="s">
        <v>170</v>
      </c>
      <c r="F21" s="521" t="s">
        <v>170</v>
      </c>
      <c r="G21" s="521" t="s">
        <v>170</v>
      </c>
      <c r="H21" s="521" t="s">
        <v>171</v>
      </c>
    </row>
    <row r="22" spans="1:8">
      <c r="D22" s="523"/>
      <c r="E22" s="523"/>
      <c r="F22" s="523"/>
      <c r="G22" s="523"/>
    </row>
    <row r="23" spans="1:8" ht="30">
      <c r="A23" s="13" t="s">
        <v>188</v>
      </c>
      <c r="B23" s="13" t="s">
        <v>162</v>
      </c>
      <c r="C23" s="10" t="s">
        <v>189</v>
      </c>
      <c r="D23" s="521">
        <v>13</v>
      </c>
      <c r="E23" s="521" t="s">
        <v>170</v>
      </c>
      <c r="F23" s="521" t="s">
        <v>170</v>
      </c>
      <c r="G23" s="521" t="s">
        <v>170</v>
      </c>
      <c r="H23" s="521" t="s">
        <v>171</v>
      </c>
    </row>
    <row r="24" spans="1:8" ht="30">
      <c r="A24" s="13" t="s">
        <v>190</v>
      </c>
      <c r="B24" s="13" t="s">
        <v>162</v>
      </c>
      <c r="C24" s="10" t="s">
        <v>191</v>
      </c>
      <c r="D24" s="521">
        <v>36</v>
      </c>
      <c r="E24" s="521" t="s">
        <v>170</v>
      </c>
      <c r="F24" s="521" t="s">
        <v>170</v>
      </c>
      <c r="G24" s="521" t="s">
        <v>170</v>
      </c>
      <c r="H24" s="521" t="s">
        <v>171</v>
      </c>
    </row>
    <row r="25" spans="1:8" ht="30">
      <c r="A25" s="13" t="s">
        <v>192</v>
      </c>
      <c r="B25" s="13" t="s">
        <v>162</v>
      </c>
      <c r="C25" s="10" t="s">
        <v>193</v>
      </c>
      <c r="D25" s="521">
        <v>54</v>
      </c>
      <c r="E25" s="521" t="s">
        <v>170</v>
      </c>
      <c r="F25" s="521" t="s">
        <v>170</v>
      </c>
      <c r="G25" s="521" t="s">
        <v>170</v>
      </c>
      <c r="H25" s="521" t="s">
        <v>171</v>
      </c>
    </row>
    <row r="26" spans="1:8">
      <c r="D26" s="523"/>
      <c r="E26" s="523"/>
      <c r="F26" s="523"/>
      <c r="G26" s="523"/>
    </row>
    <row r="27" spans="1:8" ht="30">
      <c r="A27" s="13" t="s">
        <v>194</v>
      </c>
      <c r="B27" s="13" t="s">
        <v>162</v>
      </c>
      <c r="C27" s="10" t="s">
        <v>195</v>
      </c>
      <c r="D27" s="521">
        <v>45</v>
      </c>
      <c r="E27" s="521" t="s">
        <v>170</v>
      </c>
      <c r="F27" s="521" t="s">
        <v>170</v>
      </c>
      <c r="G27" s="521" t="s">
        <v>170</v>
      </c>
      <c r="H27" s="521" t="s">
        <v>171</v>
      </c>
    </row>
    <row r="28" spans="1:8" ht="30">
      <c r="A28" s="13" t="s">
        <v>196</v>
      </c>
      <c r="B28" s="13" t="s">
        <v>162</v>
      </c>
      <c r="C28" s="10" t="s">
        <v>197</v>
      </c>
      <c r="D28" s="521">
        <v>124</v>
      </c>
      <c r="E28" s="521" t="s">
        <v>170</v>
      </c>
      <c r="F28" s="521" t="s">
        <v>170</v>
      </c>
      <c r="G28" s="521" t="s">
        <v>170</v>
      </c>
      <c r="H28" s="521" t="s">
        <v>171</v>
      </c>
    </row>
    <row r="29" spans="1:8" ht="30">
      <c r="A29" s="13" t="s">
        <v>198</v>
      </c>
      <c r="B29" s="13" t="s">
        <v>162</v>
      </c>
      <c r="C29" s="10" t="s">
        <v>199</v>
      </c>
      <c r="D29" s="521">
        <v>192</v>
      </c>
      <c r="E29" s="521" t="s">
        <v>170</v>
      </c>
      <c r="F29" s="521" t="s">
        <v>170</v>
      </c>
      <c r="G29" s="521" t="s">
        <v>170</v>
      </c>
      <c r="H29" s="521" t="s">
        <v>171</v>
      </c>
    </row>
    <row r="30" spans="1:8">
      <c r="D30" s="523"/>
      <c r="E30" s="523"/>
      <c r="F30" s="523"/>
      <c r="G30" s="523"/>
    </row>
    <row r="31" spans="1:8" ht="30">
      <c r="A31" s="13" t="s">
        <v>200</v>
      </c>
      <c r="B31" s="13" t="s">
        <v>162</v>
      </c>
      <c r="C31" s="10" t="s">
        <v>201</v>
      </c>
      <c r="D31" s="521">
        <v>80</v>
      </c>
      <c r="E31" s="521" t="s">
        <v>170</v>
      </c>
      <c r="F31" s="521" t="s">
        <v>170</v>
      </c>
      <c r="G31" s="521" t="s">
        <v>170</v>
      </c>
      <c r="H31" s="521" t="s">
        <v>171</v>
      </c>
    </row>
    <row r="32" spans="1:8" ht="30">
      <c r="A32" s="13" t="s">
        <v>202</v>
      </c>
      <c r="B32" s="13" t="s">
        <v>162</v>
      </c>
      <c r="C32" s="10" t="s">
        <v>203</v>
      </c>
      <c r="D32" s="521">
        <v>219</v>
      </c>
      <c r="E32" s="521" t="s">
        <v>170</v>
      </c>
      <c r="F32" s="521" t="s">
        <v>170</v>
      </c>
      <c r="G32" s="521" t="s">
        <v>170</v>
      </c>
      <c r="H32" s="521" t="s">
        <v>171</v>
      </c>
    </row>
    <row r="33" spans="1:8" ht="30">
      <c r="A33" s="13" t="s">
        <v>204</v>
      </c>
      <c r="B33" s="13" t="s">
        <v>162</v>
      </c>
      <c r="C33" s="10" t="s">
        <v>205</v>
      </c>
      <c r="D33" s="521">
        <v>338</v>
      </c>
      <c r="E33" s="521" t="s">
        <v>170</v>
      </c>
      <c r="F33" s="521" t="s">
        <v>170</v>
      </c>
      <c r="G33" s="521" t="s">
        <v>170</v>
      </c>
      <c r="H33" s="521" t="s">
        <v>171</v>
      </c>
    </row>
    <row r="34" spans="1:8">
      <c r="D34" s="523"/>
      <c r="E34" s="523"/>
      <c r="F34" s="523"/>
      <c r="G34" s="523"/>
    </row>
    <row r="35" spans="1:8" ht="30">
      <c r="A35" s="13" t="s">
        <v>206</v>
      </c>
      <c r="B35" s="13" t="s">
        <v>162</v>
      </c>
      <c r="C35" s="10" t="s">
        <v>207</v>
      </c>
      <c r="D35" s="521">
        <v>73</v>
      </c>
      <c r="E35" s="521" t="s">
        <v>170</v>
      </c>
      <c r="F35" s="521" t="s">
        <v>170</v>
      </c>
      <c r="G35" s="521" t="s">
        <v>170</v>
      </c>
      <c r="H35" s="521" t="s">
        <v>171</v>
      </c>
    </row>
    <row r="36" spans="1:8" ht="30">
      <c r="A36" s="13" t="s">
        <v>208</v>
      </c>
      <c r="B36" s="13" t="s">
        <v>162</v>
      </c>
      <c r="C36" s="10" t="s">
        <v>209</v>
      </c>
      <c r="D36" s="521">
        <v>203</v>
      </c>
      <c r="E36" s="521" t="s">
        <v>170</v>
      </c>
      <c r="F36" s="521" t="s">
        <v>170</v>
      </c>
      <c r="G36" s="521" t="s">
        <v>170</v>
      </c>
      <c r="H36" s="521" t="s">
        <v>171</v>
      </c>
    </row>
    <row r="37" spans="1:8" ht="30">
      <c r="A37" s="13" t="s">
        <v>210</v>
      </c>
      <c r="B37" s="13" t="s">
        <v>162</v>
      </c>
      <c r="C37" s="10" t="s">
        <v>211</v>
      </c>
      <c r="D37" s="521">
        <v>314</v>
      </c>
      <c r="E37" s="521" t="s">
        <v>170</v>
      </c>
      <c r="F37" s="521" t="s">
        <v>170</v>
      </c>
      <c r="G37" s="521" t="s">
        <v>170</v>
      </c>
      <c r="H37" s="521" t="s">
        <v>171</v>
      </c>
    </row>
    <row r="38" spans="1:8">
      <c r="D38" s="523"/>
      <c r="E38" s="523"/>
      <c r="F38" s="523"/>
      <c r="G38" s="523"/>
    </row>
    <row r="39" spans="1:8" ht="30">
      <c r="A39" s="13" t="s">
        <v>212</v>
      </c>
      <c r="B39" s="13" t="s">
        <v>162</v>
      </c>
      <c r="C39" s="10" t="s">
        <v>213</v>
      </c>
      <c r="D39" s="521">
        <v>160</v>
      </c>
      <c r="E39" s="521" t="s">
        <v>170</v>
      </c>
      <c r="F39" s="521" t="s">
        <v>170</v>
      </c>
      <c r="G39" s="521" t="s">
        <v>170</v>
      </c>
      <c r="H39" s="521" t="s">
        <v>171</v>
      </c>
    </row>
    <row r="40" spans="1:8" ht="30">
      <c r="A40" s="13" t="s">
        <v>214</v>
      </c>
      <c r="B40" s="13" t="s">
        <v>162</v>
      </c>
      <c r="C40" s="10" t="s">
        <v>215</v>
      </c>
      <c r="D40" s="521">
        <v>446</v>
      </c>
      <c r="E40" s="521" t="s">
        <v>170</v>
      </c>
      <c r="F40" s="521" t="s">
        <v>170</v>
      </c>
      <c r="G40" s="521" t="s">
        <v>170</v>
      </c>
      <c r="H40" s="521" t="s">
        <v>171</v>
      </c>
    </row>
    <row r="41" spans="1:8" ht="30">
      <c r="A41" s="13" t="s">
        <v>216</v>
      </c>
      <c r="B41" s="13" t="s">
        <v>162</v>
      </c>
      <c r="C41" s="10" t="s">
        <v>217</v>
      </c>
      <c r="D41" s="521">
        <v>688</v>
      </c>
      <c r="E41" s="521" t="s">
        <v>170</v>
      </c>
      <c r="F41" s="521" t="s">
        <v>170</v>
      </c>
      <c r="G41" s="521" t="s">
        <v>170</v>
      </c>
      <c r="H41" s="521" t="s">
        <v>171</v>
      </c>
    </row>
    <row r="42" spans="1:8">
      <c r="D42" s="523"/>
      <c r="E42" s="523"/>
      <c r="F42" s="523"/>
      <c r="G42" s="523"/>
    </row>
    <row r="43" spans="1:8" ht="30">
      <c r="A43" s="13" t="s">
        <v>218</v>
      </c>
      <c r="B43" s="13" t="s">
        <v>162</v>
      </c>
      <c r="C43" s="10" t="s">
        <v>219</v>
      </c>
      <c r="D43" s="521">
        <v>212</v>
      </c>
      <c r="E43" s="521" t="s">
        <v>170</v>
      </c>
      <c r="F43" s="521" t="s">
        <v>170</v>
      </c>
      <c r="G43" s="521" t="s">
        <v>170</v>
      </c>
      <c r="H43" s="521" t="s">
        <v>171</v>
      </c>
    </row>
    <row r="44" spans="1:8" ht="30">
      <c r="A44" s="13" t="s">
        <v>220</v>
      </c>
      <c r="B44" s="13" t="s">
        <v>162</v>
      </c>
      <c r="C44" s="10" t="s">
        <v>221</v>
      </c>
      <c r="D44" s="521">
        <v>591</v>
      </c>
      <c r="E44" s="521" t="s">
        <v>170</v>
      </c>
      <c r="F44" s="521" t="s">
        <v>170</v>
      </c>
      <c r="G44" s="521" t="s">
        <v>170</v>
      </c>
      <c r="H44" s="521" t="s">
        <v>171</v>
      </c>
    </row>
    <row r="45" spans="1:8" ht="30">
      <c r="A45" s="13" t="s">
        <v>222</v>
      </c>
      <c r="B45" s="13" t="s">
        <v>162</v>
      </c>
      <c r="C45" s="10" t="s">
        <v>223</v>
      </c>
      <c r="D45" s="521">
        <v>910</v>
      </c>
      <c r="E45" s="521" t="s">
        <v>170</v>
      </c>
      <c r="F45" s="521" t="s">
        <v>170</v>
      </c>
      <c r="G45" s="521" t="s">
        <v>170</v>
      </c>
      <c r="H45" s="521" t="s">
        <v>171</v>
      </c>
    </row>
    <row r="46" spans="1:8">
      <c r="D46" s="523"/>
      <c r="E46" s="523"/>
      <c r="F46" s="523"/>
      <c r="G46" s="523"/>
    </row>
    <row r="47" spans="1:8" ht="30">
      <c r="A47" s="13" t="s">
        <v>224</v>
      </c>
      <c r="B47" s="13" t="s">
        <v>162</v>
      </c>
      <c r="C47" s="10" t="s">
        <v>225</v>
      </c>
      <c r="D47" s="521">
        <v>38</v>
      </c>
      <c r="E47" s="521" t="s">
        <v>170</v>
      </c>
      <c r="F47" s="521" t="s">
        <v>170</v>
      </c>
      <c r="G47" s="521" t="s">
        <v>170</v>
      </c>
      <c r="H47" s="521" t="s">
        <v>171</v>
      </c>
    </row>
    <row r="48" spans="1:8" ht="30">
      <c r="A48" s="13" t="s">
        <v>226</v>
      </c>
      <c r="B48" s="13" t="s">
        <v>162</v>
      </c>
      <c r="C48" s="10" t="s">
        <v>227</v>
      </c>
      <c r="D48" s="521">
        <v>104</v>
      </c>
      <c r="E48" s="521" t="s">
        <v>170</v>
      </c>
      <c r="F48" s="521" t="s">
        <v>170</v>
      </c>
      <c r="G48" s="521" t="s">
        <v>170</v>
      </c>
      <c r="H48" s="521" t="s">
        <v>171</v>
      </c>
    </row>
    <row r="49" spans="1:8" ht="30">
      <c r="A49" s="13" t="s">
        <v>228</v>
      </c>
      <c r="B49" s="13" t="s">
        <v>162</v>
      </c>
      <c r="C49" s="10" t="s">
        <v>229</v>
      </c>
      <c r="D49" s="521">
        <v>160</v>
      </c>
      <c r="E49" s="521" t="s">
        <v>170</v>
      </c>
      <c r="F49" s="521" t="s">
        <v>170</v>
      </c>
      <c r="G49" s="521" t="s">
        <v>170</v>
      </c>
      <c r="H49" s="521" t="s">
        <v>171</v>
      </c>
    </row>
    <row r="50" spans="1:8">
      <c r="D50" s="523"/>
      <c r="E50" s="523"/>
      <c r="F50" s="523"/>
      <c r="G50" s="523"/>
    </row>
    <row r="51" spans="1:8" ht="30">
      <c r="A51" s="13" t="s">
        <v>230</v>
      </c>
      <c r="B51" s="13" t="s">
        <v>162</v>
      </c>
      <c r="C51" s="10" t="s">
        <v>231</v>
      </c>
      <c r="D51" s="521">
        <v>50</v>
      </c>
      <c r="E51" s="521" t="s">
        <v>170</v>
      </c>
      <c r="F51" s="521" t="s">
        <v>170</v>
      </c>
      <c r="G51" s="521" t="s">
        <v>170</v>
      </c>
      <c r="H51" s="521" t="s">
        <v>171</v>
      </c>
    </row>
    <row r="52" spans="1:8" ht="30">
      <c r="A52" s="13" t="s">
        <v>232</v>
      </c>
      <c r="B52" s="13" t="s">
        <v>162</v>
      </c>
      <c r="C52" s="10" t="s">
        <v>233</v>
      </c>
      <c r="D52" s="521">
        <v>137</v>
      </c>
      <c r="E52" s="521" t="s">
        <v>170</v>
      </c>
      <c r="F52" s="521" t="s">
        <v>170</v>
      </c>
      <c r="G52" s="521" t="s">
        <v>170</v>
      </c>
      <c r="H52" s="521" t="s">
        <v>171</v>
      </c>
    </row>
    <row r="53" spans="1:8" ht="30">
      <c r="A53" s="13" t="s">
        <v>234</v>
      </c>
      <c r="B53" s="13" t="s">
        <v>162</v>
      </c>
      <c r="C53" s="10" t="s">
        <v>235</v>
      </c>
      <c r="D53" s="521">
        <v>211</v>
      </c>
      <c r="E53" s="521" t="s">
        <v>170</v>
      </c>
      <c r="F53" s="521" t="s">
        <v>170</v>
      </c>
      <c r="G53" s="521" t="s">
        <v>170</v>
      </c>
      <c r="H53" s="521" t="s">
        <v>171</v>
      </c>
    </row>
    <row r="54" spans="1:8">
      <c r="D54" s="523"/>
      <c r="E54" s="523"/>
      <c r="F54" s="124"/>
      <c r="G54" s="523"/>
    </row>
    <row r="55" spans="1:8" ht="30">
      <c r="A55" s="13" t="s">
        <v>236</v>
      </c>
      <c r="B55" s="13" t="s">
        <v>162</v>
      </c>
      <c r="C55" s="10" t="s">
        <v>237</v>
      </c>
      <c r="D55" s="521">
        <v>82</v>
      </c>
      <c r="E55" s="521" t="s">
        <v>170</v>
      </c>
      <c r="F55" s="521" t="s">
        <v>170</v>
      </c>
      <c r="G55" s="521" t="s">
        <v>170</v>
      </c>
      <c r="H55" s="521" t="s">
        <v>171</v>
      </c>
    </row>
    <row r="56" spans="1:8" ht="30">
      <c r="A56" s="13" t="s">
        <v>238</v>
      </c>
      <c r="B56" s="13" t="s">
        <v>162</v>
      </c>
      <c r="C56" s="10" t="s">
        <v>239</v>
      </c>
      <c r="D56" s="521">
        <v>228</v>
      </c>
      <c r="E56" s="521" t="s">
        <v>170</v>
      </c>
      <c r="F56" s="521" t="s">
        <v>170</v>
      </c>
      <c r="G56" s="521" t="s">
        <v>170</v>
      </c>
      <c r="H56" s="521" t="s">
        <v>171</v>
      </c>
    </row>
    <row r="57" spans="1:8" ht="30">
      <c r="A57" s="13" t="s">
        <v>240</v>
      </c>
      <c r="B57" s="13" t="s">
        <v>162</v>
      </c>
      <c r="C57" s="10" t="s">
        <v>241</v>
      </c>
      <c r="D57" s="521">
        <v>353</v>
      </c>
      <c r="E57" s="521" t="s">
        <v>170</v>
      </c>
      <c r="F57" s="521" t="s">
        <v>170</v>
      </c>
      <c r="G57" s="521" t="s">
        <v>170</v>
      </c>
      <c r="H57" s="521" t="s">
        <v>171</v>
      </c>
    </row>
    <row r="58" spans="1:8">
      <c r="D58" s="523"/>
      <c r="E58" s="523"/>
      <c r="F58" s="124"/>
      <c r="G58" s="523"/>
    </row>
    <row r="59" spans="1:8" ht="30">
      <c r="A59" s="13" t="s">
        <v>242</v>
      </c>
      <c r="B59" s="13" t="s">
        <v>162</v>
      </c>
      <c r="C59" s="10" t="s">
        <v>243</v>
      </c>
      <c r="D59" s="521">
        <v>71</v>
      </c>
      <c r="E59" s="521" t="s">
        <v>170</v>
      </c>
      <c r="F59" s="521" t="s">
        <v>170</v>
      </c>
      <c r="G59" s="521" t="s">
        <v>170</v>
      </c>
      <c r="H59" s="521" t="s">
        <v>171</v>
      </c>
    </row>
    <row r="60" spans="1:8" ht="30">
      <c r="A60" s="13" t="s">
        <v>244</v>
      </c>
      <c r="B60" s="13" t="s">
        <v>162</v>
      </c>
      <c r="C60" s="10" t="s">
        <v>245</v>
      </c>
      <c r="D60" s="521">
        <v>195</v>
      </c>
      <c r="E60" s="521" t="s">
        <v>170</v>
      </c>
      <c r="F60" s="521" t="s">
        <v>170</v>
      </c>
      <c r="G60" s="521" t="s">
        <v>170</v>
      </c>
      <c r="H60" s="521" t="s">
        <v>171</v>
      </c>
    </row>
    <row r="61" spans="1:8" ht="30">
      <c r="A61" s="13" t="s">
        <v>246</v>
      </c>
      <c r="B61" s="13" t="s">
        <v>162</v>
      </c>
      <c r="C61" s="10" t="s">
        <v>247</v>
      </c>
      <c r="D61" s="521">
        <v>301</v>
      </c>
      <c r="E61" s="521" t="s">
        <v>170</v>
      </c>
      <c r="F61" s="521" t="s">
        <v>170</v>
      </c>
      <c r="G61" s="521" t="s">
        <v>170</v>
      </c>
      <c r="H61" s="521" t="s">
        <v>171</v>
      </c>
    </row>
    <row r="62" spans="1:8">
      <c r="D62" s="523"/>
      <c r="E62" s="523"/>
      <c r="F62" s="124"/>
      <c r="G62" s="523"/>
    </row>
    <row r="63" spans="1:8" ht="30">
      <c r="A63" s="13" t="s">
        <v>248</v>
      </c>
      <c r="B63" s="13" t="s">
        <v>162</v>
      </c>
      <c r="C63" s="10" t="s">
        <v>249</v>
      </c>
      <c r="D63" s="521">
        <v>77</v>
      </c>
      <c r="E63" s="521" t="s">
        <v>170</v>
      </c>
      <c r="F63" s="521" t="s">
        <v>170</v>
      </c>
      <c r="G63" s="521" t="s">
        <v>170</v>
      </c>
      <c r="H63" s="521" t="s">
        <v>171</v>
      </c>
    </row>
    <row r="64" spans="1:8" ht="30">
      <c r="A64" s="13" t="s">
        <v>250</v>
      </c>
      <c r="B64" s="13" t="s">
        <v>162</v>
      </c>
      <c r="C64" s="10" t="s">
        <v>251</v>
      </c>
      <c r="D64" s="521">
        <v>214</v>
      </c>
      <c r="E64" s="521" t="s">
        <v>170</v>
      </c>
      <c r="F64" s="521" t="s">
        <v>170</v>
      </c>
      <c r="G64" s="521" t="s">
        <v>170</v>
      </c>
      <c r="H64" s="521" t="s">
        <v>171</v>
      </c>
    </row>
    <row r="65" spans="1:8" ht="30">
      <c r="A65" s="13" t="s">
        <v>252</v>
      </c>
      <c r="B65" s="13" t="s">
        <v>162</v>
      </c>
      <c r="C65" s="10" t="s">
        <v>253</v>
      </c>
      <c r="D65" s="521">
        <v>328</v>
      </c>
      <c r="E65" s="521" t="s">
        <v>170</v>
      </c>
      <c r="F65" s="521" t="s">
        <v>170</v>
      </c>
      <c r="G65" s="521" t="s">
        <v>170</v>
      </c>
      <c r="H65" s="521" t="s">
        <v>171</v>
      </c>
    </row>
    <row r="66" spans="1:8">
      <c r="D66" s="523"/>
      <c r="E66" s="523"/>
      <c r="F66" s="523"/>
      <c r="G66" s="523"/>
    </row>
    <row r="67" spans="1:8" ht="30">
      <c r="A67" s="13" t="s">
        <v>254</v>
      </c>
      <c r="B67" s="13" t="s">
        <v>162</v>
      </c>
      <c r="C67" s="10" t="s">
        <v>255</v>
      </c>
      <c r="D67" s="521">
        <v>104</v>
      </c>
      <c r="E67" s="521" t="s">
        <v>170</v>
      </c>
      <c r="F67" s="521" t="s">
        <v>170</v>
      </c>
      <c r="G67" s="521" t="s">
        <v>170</v>
      </c>
      <c r="H67" s="521" t="s">
        <v>171</v>
      </c>
    </row>
    <row r="68" spans="1:8" ht="30">
      <c r="A68" s="13" t="s">
        <v>256</v>
      </c>
      <c r="B68" s="13" t="s">
        <v>162</v>
      </c>
      <c r="C68" s="10" t="s">
        <v>257</v>
      </c>
      <c r="D68" s="521">
        <v>289</v>
      </c>
      <c r="E68" s="521" t="s">
        <v>170</v>
      </c>
      <c r="F68" s="521" t="s">
        <v>170</v>
      </c>
      <c r="G68" s="521" t="s">
        <v>170</v>
      </c>
      <c r="H68" s="521" t="s">
        <v>171</v>
      </c>
    </row>
    <row r="69" spans="1:8" ht="30">
      <c r="A69" s="13" t="s">
        <v>258</v>
      </c>
      <c r="B69" s="13" t="s">
        <v>162</v>
      </c>
      <c r="C69" s="10" t="s">
        <v>259</v>
      </c>
      <c r="D69" s="521">
        <v>445</v>
      </c>
      <c r="E69" s="521" t="s">
        <v>170</v>
      </c>
      <c r="F69" s="521" t="s">
        <v>170</v>
      </c>
      <c r="G69" s="521" t="s">
        <v>170</v>
      </c>
      <c r="H69" s="521" t="s">
        <v>171</v>
      </c>
    </row>
    <row r="70" spans="1:8">
      <c r="D70" s="523"/>
      <c r="E70" s="523"/>
      <c r="F70" s="523"/>
      <c r="G70" s="523"/>
    </row>
    <row r="71" spans="1:8" ht="30">
      <c r="A71" s="13" t="s">
        <v>260</v>
      </c>
      <c r="B71" s="13" t="s">
        <v>162</v>
      </c>
      <c r="C71" s="10" t="s">
        <v>261</v>
      </c>
      <c r="D71" s="521">
        <v>78</v>
      </c>
      <c r="E71" s="521" t="s">
        <v>170</v>
      </c>
      <c r="F71" s="521" t="s">
        <v>170</v>
      </c>
      <c r="G71" s="521" t="s">
        <v>170</v>
      </c>
      <c r="H71" s="521" t="s">
        <v>171</v>
      </c>
    </row>
    <row r="72" spans="1:8" ht="30">
      <c r="A72" s="13" t="s">
        <v>262</v>
      </c>
      <c r="B72" s="13" t="s">
        <v>162</v>
      </c>
      <c r="C72" s="10" t="s">
        <v>263</v>
      </c>
      <c r="D72" s="521">
        <v>218</v>
      </c>
      <c r="E72" s="521" t="s">
        <v>170</v>
      </c>
      <c r="F72" s="521" t="s">
        <v>170</v>
      </c>
      <c r="G72" s="521" t="s">
        <v>170</v>
      </c>
      <c r="H72" s="521" t="s">
        <v>171</v>
      </c>
    </row>
    <row r="73" spans="1:8" ht="30">
      <c r="A73" s="13" t="s">
        <v>264</v>
      </c>
      <c r="B73" s="13" t="s">
        <v>162</v>
      </c>
      <c r="C73" s="10" t="s">
        <v>265</v>
      </c>
      <c r="D73" s="521">
        <v>335</v>
      </c>
      <c r="E73" s="521" t="s">
        <v>170</v>
      </c>
      <c r="F73" s="521" t="s">
        <v>170</v>
      </c>
      <c r="G73" s="521" t="s">
        <v>170</v>
      </c>
      <c r="H73" s="521" t="s">
        <v>171</v>
      </c>
    </row>
    <row r="74" spans="1:8">
      <c r="A74" s="2"/>
      <c r="B74" s="2"/>
      <c r="C74" s="22"/>
      <c r="D74" s="15"/>
      <c r="E74" s="169"/>
      <c r="F74" s="16"/>
      <c r="G74" s="16"/>
      <c r="H74" s="2"/>
    </row>
    <row r="75" spans="1:8">
      <c r="A75" s="11" t="s">
        <v>162</v>
      </c>
      <c r="B75" s="11"/>
      <c r="C75" s="11"/>
      <c r="D75" s="1" t="s">
        <v>163</v>
      </c>
      <c r="E75" s="390" t="s">
        <v>266</v>
      </c>
    </row>
    <row r="76" spans="1:8" ht="30">
      <c r="A76" s="74" t="s">
        <v>267</v>
      </c>
      <c r="B76" s="13" t="s">
        <v>162</v>
      </c>
      <c r="C76" s="10" t="s">
        <v>268</v>
      </c>
      <c r="D76" s="521">
        <v>1365</v>
      </c>
      <c r="E76" s="521">
        <v>1049</v>
      </c>
    </row>
    <row r="77" spans="1:8" ht="30">
      <c r="A77" s="74" t="s">
        <v>269</v>
      </c>
      <c r="B77" s="13" t="s">
        <v>162</v>
      </c>
      <c r="C77" s="10" t="s">
        <v>270</v>
      </c>
      <c r="D77" s="521">
        <v>1885</v>
      </c>
      <c r="E77" s="521">
        <v>1449</v>
      </c>
    </row>
    <row r="78" spans="1:8" ht="30">
      <c r="A78" s="74" t="s">
        <v>271</v>
      </c>
      <c r="B78" s="13" t="s">
        <v>162</v>
      </c>
      <c r="C78" s="10" t="s">
        <v>272</v>
      </c>
      <c r="D78" s="521">
        <v>2535</v>
      </c>
      <c r="E78" s="521">
        <v>1949</v>
      </c>
    </row>
    <row r="79" spans="1:8" ht="30">
      <c r="A79" s="74" t="s">
        <v>273</v>
      </c>
      <c r="B79" s="13" t="s">
        <v>162</v>
      </c>
      <c r="C79" s="10" t="s">
        <v>274</v>
      </c>
      <c r="D79" s="521">
        <v>3185</v>
      </c>
      <c r="E79" s="521">
        <v>2449</v>
      </c>
    </row>
    <row r="81" spans="1:5">
      <c r="A81" s="11" t="s">
        <v>275</v>
      </c>
      <c r="B81" s="11"/>
      <c r="C81" s="11"/>
      <c r="D81" s="1" t="s">
        <v>163</v>
      </c>
      <c r="E81" s="390" t="s">
        <v>266</v>
      </c>
    </row>
    <row r="82" spans="1:5" ht="30">
      <c r="A82" s="13" t="s">
        <v>276</v>
      </c>
      <c r="B82" s="13" t="s">
        <v>275</v>
      </c>
      <c r="C82" s="10" t="s">
        <v>277</v>
      </c>
      <c r="D82" s="521">
        <v>147</v>
      </c>
      <c r="E82" s="521">
        <v>113</v>
      </c>
    </row>
    <row r="83" spans="1:5" ht="30">
      <c r="A83" s="13" t="s">
        <v>278</v>
      </c>
      <c r="B83" s="13" t="s">
        <v>275</v>
      </c>
      <c r="C83" s="10" t="s">
        <v>279</v>
      </c>
      <c r="D83" s="521">
        <v>221</v>
      </c>
      <c r="E83" s="521">
        <v>170</v>
      </c>
    </row>
    <row r="84" spans="1:5" ht="30">
      <c r="A84" s="13" t="s">
        <v>280</v>
      </c>
      <c r="B84" s="13" t="s">
        <v>275</v>
      </c>
      <c r="C84" s="10" t="s">
        <v>281</v>
      </c>
      <c r="D84" s="521">
        <v>225</v>
      </c>
      <c r="E84" s="521">
        <v>173</v>
      </c>
    </row>
    <row r="85" spans="1:5" ht="30">
      <c r="A85" s="13" t="s">
        <v>282</v>
      </c>
      <c r="B85" s="13" t="s">
        <v>275</v>
      </c>
      <c r="C85" s="10" t="s">
        <v>283</v>
      </c>
      <c r="D85" s="521">
        <v>338</v>
      </c>
      <c r="E85" s="521">
        <v>260</v>
      </c>
    </row>
    <row r="86" spans="1:5" ht="30">
      <c r="A86" s="13" t="s">
        <v>284</v>
      </c>
      <c r="B86" s="13" t="s">
        <v>275</v>
      </c>
      <c r="C86" s="10" t="s">
        <v>285</v>
      </c>
      <c r="D86" s="521">
        <v>293</v>
      </c>
      <c r="E86" s="521">
        <v>225</v>
      </c>
    </row>
    <row r="87" spans="1:5" ht="30">
      <c r="A87" s="13" t="s">
        <v>286</v>
      </c>
      <c r="B87" s="13" t="s">
        <v>275</v>
      </c>
      <c r="C87" s="10" t="s">
        <v>287</v>
      </c>
      <c r="D87" s="521">
        <v>440</v>
      </c>
      <c r="E87" s="521">
        <v>338</v>
      </c>
    </row>
    <row r="88" spans="1:5" ht="30">
      <c r="A88" s="13" t="s">
        <v>288</v>
      </c>
      <c r="B88" s="13" t="s">
        <v>275</v>
      </c>
      <c r="C88" s="10" t="s">
        <v>289</v>
      </c>
      <c r="D88" s="521">
        <v>566</v>
      </c>
      <c r="E88" s="521">
        <v>435</v>
      </c>
    </row>
    <row r="89" spans="1:5" ht="30">
      <c r="A89" s="13" t="s">
        <v>290</v>
      </c>
      <c r="B89" s="13" t="s">
        <v>275</v>
      </c>
      <c r="C89" s="10" t="s">
        <v>291</v>
      </c>
      <c r="D89" s="521">
        <v>849</v>
      </c>
      <c r="E89" s="521">
        <v>653</v>
      </c>
    </row>
    <row r="91" spans="1:5">
      <c r="A91" s="11" t="s">
        <v>292</v>
      </c>
      <c r="B91" s="11"/>
      <c r="C91" s="11"/>
      <c r="D91" s="1" t="s">
        <v>163</v>
      </c>
      <c r="E91" s="390" t="s">
        <v>266</v>
      </c>
    </row>
    <row r="92" spans="1:5">
      <c r="A92" s="74" t="s">
        <v>293</v>
      </c>
      <c r="B92" s="13" t="s">
        <v>292</v>
      </c>
      <c r="C92" s="74" t="s">
        <v>294</v>
      </c>
      <c r="D92" s="521">
        <v>195</v>
      </c>
      <c r="E92" s="521">
        <v>150</v>
      </c>
    </row>
    <row r="93" spans="1:5">
      <c r="A93" s="74" t="s">
        <v>295</v>
      </c>
      <c r="B93" s="13" t="s">
        <v>292</v>
      </c>
      <c r="C93" s="74" t="s">
        <v>296</v>
      </c>
      <c r="D93" s="521">
        <v>293</v>
      </c>
      <c r="E93" s="521">
        <v>225</v>
      </c>
    </row>
    <row r="94" spans="1:5" ht="45">
      <c r="A94" s="13" t="s">
        <v>297</v>
      </c>
      <c r="B94" s="13" t="s">
        <v>292</v>
      </c>
      <c r="C94" s="10" t="s">
        <v>298</v>
      </c>
      <c r="D94" s="521">
        <v>293</v>
      </c>
      <c r="E94" s="521">
        <v>225</v>
      </c>
    </row>
    <row r="95" spans="1:5" ht="45">
      <c r="A95" s="13" t="s">
        <v>299</v>
      </c>
      <c r="B95" s="13" t="s">
        <v>292</v>
      </c>
      <c r="C95" s="10" t="s">
        <v>300</v>
      </c>
      <c r="D95" s="521">
        <v>440</v>
      </c>
      <c r="E95" s="521">
        <v>338</v>
      </c>
    </row>
    <row r="96" spans="1:5" ht="30">
      <c r="A96" s="13" t="s">
        <v>301</v>
      </c>
      <c r="B96" s="13" t="s">
        <v>292</v>
      </c>
      <c r="C96" s="10" t="s">
        <v>302</v>
      </c>
      <c r="D96" s="521">
        <v>952</v>
      </c>
      <c r="E96" s="521">
        <v>732</v>
      </c>
    </row>
    <row r="97" spans="1:5" ht="30">
      <c r="A97" s="13" t="s">
        <v>303</v>
      </c>
      <c r="B97" s="13" t="s">
        <v>292</v>
      </c>
      <c r="C97" s="10" t="s">
        <v>304</v>
      </c>
      <c r="D97" s="521">
        <v>1428</v>
      </c>
      <c r="E97" s="521">
        <v>1098</v>
      </c>
    </row>
    <row r="98" spans="1:5" ht="30">
      <c r="A98" s="13" t="s">
        <v>305</v>
      </c>
      <c r="B98" s="13" t="s">
        <v>292</v>
      </c>
      <c r="C98" s="10" t="s">
        <v>306</v>
      </c>
      <c r="D98" s="521">
        <v>2145</v>
      </c>
      <c r="E98" s="521">
        <v>1650</v>
      </c>
    </row>
    <row r="99" spans="1:5" ht="30">
      <c r="A99" s="13" t="s">
        <v>307</v>
      </c>
      <c r="B99" s="13" t="s">
        <v>292</v>
      </c>
      <c r="C99" s="10" t="s">
        <v>308</v>
      </c>
      <c r="D99" s="521">
        <v>3218</v>
      </c>
      <c r="E99" s="521">
        <v>2475</v>
      </c>
    </row>
    <row r="101" spans="1:5">
      <c r="A101" s="11" t="s">
        <v>309</v>
      </c>
      <c r="B101" s="11"/>
      <c r="C101" s="11"/>
      <c r="D101" s="1" t="s">
        <v>163</v>
      </c>
      <c r="E101" s="390" t="s">
        <v>266</v>
      </c>
    </row>
    <row r="102" spans="1:5" ht="30">
      <c r="A102" s="13" t="s">
        <v>310</v>
      </c>
      <c r="B102" s="13" t="s">
        <v>309</v>
      </c>
      <c r="C102" s="10" t="s">
        <v>311</v>
      </c>
      <c r="D102" s="521">
        <v>1800</v>
      </c>
      <c r="E102" s="521">
        <v>1350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6AB1C-5589-4E5E-8C17-E1D9D1546239}">
  <sheetPr>
    <tabColor rgb="FF7030A0"/>
    <pageSetUpPr fitToPage="1"/>
  </sheetPr>
  <dimension ref="A1:I127"/>
  <sheetViews>
    <sheetView topLeftCell="A74" zoomScaleNormal="100" workbookViewId="0">
      <selection activeCell="F89" sqref="F89:F100"/>
    </sheetView>
  </sheetViews>
  <sheetFormatPr defaultRowHeight="15"/>
  <cols>
    <col min="1" max="1" width="33.85546875" customWidth="1"/>
    <col min="2" max="2" width="123.28515625" bestFit="1" customWidth="1"/>
    <col min="3" max="3" width="16.5703125" hidden="1" customWidth="1"/>
    <col min="4" max="4" width="11.28515625" style="45" customWidth="1"/>
    <col min="5" max="5" width="19.140625" style="45" customWidth="1"/>
    <col min="6" max="6" width="20.5703125" style="45" customWidth="1"/>
    <col min="7" max="7" width="17" style="45" customWidth="1"/>
    <col min="8" max="8" width="16.140625" style="45" customWidth="1"/>
    <col min="9" max="9" width="15.5703125" customWidth="1"/>
  </cols>
  <sheetData>
    <row r="1" spans="1:8">
      <c r="A1" s="558"/>
      <c r="B1" s="558"/>
      <c r="C1" s="558"/>
      <c r="D1" s="558"/>
      <c r="E1" s="558"/>
      <c r="F1" s="558"/>
      <c r="G1" s="558"/>
      <c r="H1" s="558"/>
    </row>
    <row r="2" spans="1:8">
      <c r="A2" s="558"/>
      <c r="B2" s="558"/>
      <c r="C2" s="558"/>
      <c r="D2" s="558"/>
      <c r="E2" s="558"/>
      <c r="F2" s="558"/>
      <c r="G2" s="558"/>
      <c r="H2" s="558"/>
    </row>
    <row r="3" spans="1:8">
      <c r="A3" s="558"/>
      <c r="B3" s="558"/>
      <c r="C3" s="558"/>
      <c r="D3" s="558"/>
      <c r="E3" s="558"/>
      <c r="F3" s="558"/>
      <c r="G3" s="558"/>
      <c r="H3" s="558"/>
    </row>
    <row r="4" spans="1:8">
      <c r="A4" s="558"/>
      <c r="B4" s="558"/>
      <c r="C4" s="558"/>
      <c r="D4" s="558"/>
      <c r="E4" s="558"/>
      <c r="F4" s="558"/>
      <c r="G4" s="558"/>
      <c r="H4" s="558"/>
    </row>
    <row r="5" spans="1:8">
      <c r="A5" s="558"/>
      <c r="B5" s="558"/>
      <c r="C5" s="558"/>
      <c r="D5" s="558"/>
      <c r="E5" s="558"/>
      <c r="F5" s="558"/>
      <c r="G5" s="558"/>
      <c r="H5" s="558"/>
    </row>
    <row r="6" spans="1:8">
      <c r="A6" s="558"/>
      <c r="B6" s="558"/>
      <c r="C6" s="558"/>
      <c r="D6" s="558"/>
      <c r="E6" s="558"/>
      <c r="F6" s="558"/>
      <c r="G6" s="558"/>
      <c r="H6" s="558"/>
    </row>
    <row r="7" spans="1:8">
      <c r="A7" s="558"/>
      <c r="B7" s="558"/>
      <c r="C7" s="558"/>
      <c r="D7" s="558"/>
      <c r="E7" s="558"/>
      <c r="F7" s="558"/>
      <c r="G7" s="558"/>
      <c r="H7" s="558"/>
    </row>
    <row r="8" spans="1:8" ht="38.25">
      <c r="A8" s="154" t="s">
        <v>312</v>
      </c>
      <c r="B8" s="154"/>
      <c r="C8" s="154"/>
      <c r="D8" s="154"/>
      <c r="E8" s="154"/>
      <c r="F8" s="154"/>
      <c r="G8" s="154"/>
      <c r="H8" s="154"/>
    </row>
    <row r="9" spans="1:8" ht="38.25">
      <c r="A9" s="154" t="s">
        <v>313</v>
      </c>
      <c r="B9" s="154"/>
      <c r="C9" s="154"/>
      <c r="D9" s="154"/>
      <c r="E9" s="154"/>
      <c r="F9" s="154"/>
      <c r="G9" s="154"/>
      <c r="H9" s="154"/>
    </row>
    <row r="10" spans="1:8" ht="24">
      <c r="A10" s="173" t="s">
        <v>18</v>
      </c>
      <c r="B10" s="173"/>
      <c r="C10" s="173"/>
      <c r="D10" s="173"/>
      <c r="E10" s="173"/>
      <c r="F10" s="173"/>
      <c r="G10" s="173"/>
      <c r="H10" s="173"/>
    </row>
    <row r="11" spans="1:8" ht="24">
      <c r="A11" s="173" t="s">
        <v>19</v>
      </c>
      <c r="B11" s="173"/>
      <c r="C11" s="173"/>
      <c r="D11" s="173"/>
      <c r="E11" s="173"/>
      <c r="F11" s="173"/>
      <c r="G11" s="173"/>
      <c r="H11" s="173"/>
    </row>
    <row r="12" spans="1:8" ht="24">
      <c r="A12" s="173" t="s">
        <v>20</v>
      </c>
      <c r="B12" s="173"/>
      <c r="C12" s="173"/>
      <c r="D12" s="173"/>
      <c r="E12" s="173"/>
      <c r="F12" s="173"/>
      <c r="G12" s="173"/>
      <c r="H12" s="173"/>
    </row>
    <row r="13" spans="1:8">
      <c r="A13" s="100"/>
      <c r="B13" s="100"/>
      <c r="C13" s="100"/>
      <c r="D13" s="160"/>
      <c r="E13" s="160"/>
      <c r="F13" s="160"/>
      <c r="G13" s="160"/>
      <c r="H13" s="160"/>
    </row>
    <row r="14" spans="1:8" s="22" customFormat="1" ht="30">
      <c r="A14" s="21" t="s">
        <v>21</v>
      </c>
      <c r="B14" s="21" t="s">
        <v>22</v>
      </c>
      <c r="C14" s="21" t="s">
        <v>314</v>
      </c>
      <c r="D14" s="77" t="s">
        <v>315</v>
      </c>
      <c r="E14" s="505" t="s">
        <v>316</v>
      </c>
      <c r="F14" s="505" t="s">
        <v>317</v>
      </c>
    </row>
    <row r="15" spans="1:8">
      <c r="A15" s="2"/>
      <c r="B15" s="2"/>
      <c r="C15" s="2"/>
      <c r="D15" s="23"/>
      <c r="E15" s="23"/>
      <c r="F15" s="23"/>
      <c r="G15"/>
      <c r="H15"/>
    </row>
    <row r="16" spans="1:8">
      <c r="A16" s="11" t="s">
        <v>318</v>
      </c>
      <c r="B16" s="11"/>
      <c r="C16" s="11"/>
      <c r="D16" s="24"/>
      <c r="E16" s="24"/>
      <c r="F16" s="24"/>
      <c r="G16"/>
      <c r="H16"/>
    </row>
    <row r="17" spans="1:8" s="5" customFormat="1">
      <c r="A17" s="26" t="s">
        <v>319</v>
      </c>
      <c r="B17" s="10" t="s">
        <v>320</v>
      </c>
      <c r="C17" s="27" t="s">
        <v>321</v>
      </c>
      <c r="D17" s="512">
        <v>1615</v>
      </c>
      <c r="E17" s="512">
        <v>967</v>
      </c>
      <c r="F17" s="521" t="s">
        <v>170</v>
      </c>
    </row>
    <row r="18" spans="1:8">
      <c r="A18" s="26" t="s">
        <v>322</v>
      </c>
      <c r="B18" s="10" t="s">
        <v>323</v>
      </c>
      <c r="C18" s="27" t="s">
        <v>321</v>
      </c>
      <c r="D18" s="512">
        <v>35</v>
      </c>
      <c r="E18" s="512">
        <v>31</v>
      </c>
      <c r="F18" s="521" t="s">
        <v>170</v>
      </c>
      <c r="G18"/>
      <c r="H18"/>
    </row>
    <row r="19" spans="1:8" ht="15" customHeight="1">
      <c r="A19" s="26" t="s">
        <v>324</v>
      </c>
      <c r="B19" s="162" t="s">
        <v>325</v>
      </c>
      <c r="C19" s="27" t="s">
        <v>321</v>
      </c>
      <c r="D19" s="512">
        <v>116</v>
      </c>
      <c r="E19" s="512">
        <v>105</v>
      </c>
      <c r="F19" s="521" t="s">
        <v>170</v>
      </c>
      <c r="G19"/>
      <c r="H19"/>
    </row>
    <row r="20" spans="1:8">
      <c r="A20" s="26" t="s">
        <v>326</v>
      </c>
      <c r="B20" s="10" t="s">
        <v>327</v>
      </c>
      <c r="C20" s="25" t="s">
        <v>321</v>
      </c>
      <c r="D20" s="512">
        <v>1615</v>
      </c>
      <c r="E20" s="512">
        <v>650</v>
      </c>
      <c r="F20" s="521" t="s">
        <v>170</v>
      </c>
      <c r="G20"/>
      <c r="H20"/>
    </row>
    <row r="21" spans="1:8" ht="15.75">
      <c r="A21" s="28"/>
      <c r="B21" s="29"/>
      <c r="C21" s="30"/>
      <c r="D21" s="513"/>
      <c r="E21" s="513"/>
      <c r="F21" s="513"/>
      <c r="G21"/>
      <c r="H21"/>
    </row>
    <row r="22" spans="1:8" ht="15" customHeight="1">
      <c r="A22" s="31" t="s">
        <v>328</v>
      </c>
      <c r="B22" s="31"/>
      <c r="C22" s="32"/>
      <c r="D22" s="514"/>
      <c r="E22" s="514"/>
      <c r="F22" s="514"/>
      <c r="G22"/>
      <c r="H22"/>
    </row>
    <row r="23" spans="1:8" s="22" customFormat="1">
      <c r="A23" s="10" t="s">
        <v>329</v>
      </c>
      <c r="B23" s="10" t="s">
        <v>330</v>
      </c>
      <c r="C23" s="25" t="s">
        <v>321</v>
      </c>
      <c r="D23" s="512">
        <v>3485</v>
      </c>
      <c r="E23" s="512">
        <v>3050</v>
      </c>
      <c r="F23" s="521" t="s">
        <v>170</v>
      </c>
    </row>
    <row r="24" spans="1:8" ht="15" customHeight="1">
      <c r="A24" s="33" t="s">
        <v>331</v>
      </c>
      <c r="B24" s="33" t="s">
        <v>332</v>
      </c>
      <c r="C24" s="25" t="s">
        <v>321</v>
      </c>
      <c r="D24" s="512">
        <v>3485</v>
      </c>
      <c r="E24" s="512">
        <v>1850</v>
      </c>
      <c r="F24" s="521" t="s">
        <v>170</v>
      </c>
      <c r="G24"/>
      <c r="H24"/>
    </row>
    <row r="25" spans="1:8" ht="15.75">
      <c r="A25" s="28"/>
      <c r="B25" s="29"/>
      <c r="C25" s="30"/>
      <c r="D25" s="513"/>
      <c r="E25" s="513"/>
      <c r="F25" s="513"/>
      <c r="G25"/>
      <c r="H25"/>
    </row>
    <row r="26" spans="1:8" ht="15" customHeight="1">
      <c r="A26" s="31" t="s">
        <v>333</v>
      </c>
      <c r="B26" s="31"/>
      <c r="C26" s="32"/>
      <c r="D26" s="514"/>
      <c r="E26" s="514"/>
      <c r="F26" s="514"/>
      <c r="G26"/>
      <c r="H26"/>
    </row>
    <row r="27" spans="1:8" s="22" customFormat="1">
      <c r="A27" s="10" t="s">
        <v>122</v>
      </c>
      <c r="B27" s="10" t="s">
        <v>334</v>
      </c>
      <c r="C27" s="387" t="s">
        <v>321</v>
      </c>
      <c r="D27" s="512">
        <v>4495</v>
      </c>
      <c r="E27" s="512">
        <v>3719</v>
      </c>
      <c r="F27" s="521" t="s">
        <v>170</v>
      </c>
    </row>
    <row r="28" spans="1:8" s="22" customFormat="1">
      <c r="A28" s="10" t="s">
        <v>335</v>
      </c>
      <c r="B28" s="10" t="s">
        <v>336</v>
      </c>
      <c r="C28" s="387"/>
      <c r="D28" s="512">
        <v>2695</v>
      </c>
      <c r="E28" s="512">
        <v>2231</v>
      </c>
      <c r="F28" s="521" t="s">
        <v>170</v>
      </c>
    </row>
    <row r="29" spans="1:8" s="22" customFormat="1">
      <c r="A29" s="13" t="s">
        <v>337</v>
      </c>
      <c r="B29" s="13" t="s">
        <v>338</v>
      </c>
      <c r="C29" s="25" t="s">
        <v>321</v>
      </c>
      <c r="D29" s="512">
        <v>4495</v>
      </c>
      <c r="E29" s="512">
        <v>2400</v>
      </c>
      <c r="F29" s="521" t="s">
        <v>170</v>
      </c>
    </row>
    <row r="30" spans="1:8" s="22" customFormat="1">
      <c r="A30" s="13" t="s">
        <v>339</v>
      </c>
      <c r="B30" s="13" t="s">
        <v>340</v>
      </c>
      <c r="C30" s="35"/>
      <c r="D30" s="512">
        <v>41</v>
      </c>
      <c r="E30" s="512">
        <v>32</v>
      </c>
      <c r="F30" s="521" t="s">
        <v>170</v>
      </c>
    </row>
    <row r="31" spans="1:8">
      <c r="A31" s="2"/>
      <c r="B31" s="2"/>
      <c r="C31" s="34"/>
      <c r="D31" s="515"/>
      <c r="E31" s="515"/>
      <c r="F31" s="515"/>
      <c r="G31"/>
      <c r="H31"/>
    </row>
    <row r="32" spans="1:8" ht="15" customHeight="1">
      <c r="A32" s="31" t="s">
        <v>341</v>
      </c>
      <c r="B32" s="31"/>
      <c r="C32" s="32"/>
      <c r="D32" s="514"/>
      <c r="E32" s="514"/>
      <c r="F32" s="514"/>
      <c r="G32"/>
      <c r="H32"/>
    </row>
    <row r="33" spans="1:9" ht="15" customHeight="1">
      <c r="A33" s="26">
        <v>101860</v>
      </c>
      <c r="B33" s="13" t="s">
        <v>342</v>
      </c>
      <c r="C33" s="35"/>
      <c r="D33" s="512">
        <v>525</v>
      </c>
      <c r="E33" s="512">
        <v>383</v>
      </c>
      <c r="F33" s="521" t="s">
        <v>170</v>
      </c>
      <c r="G33"/>
      <c r="H33"/>
    </row>
    <row r="34" spans="1:9" ht="15" customHeight="1">
      <c r="A34" s="13" t="s">
        <v>339</v>
      </c>
      <c r="B34" s="13" t="s">
        <v>340</v>
      </c>
      <c r="C34" s="35"/>
      <c r="D34" s="512">
        <v>41</v>
      </c>
      <c r="E34" s="512">
        <v>32</v>
      </c>
      <c r="F34" s="521" t="s">
        <v>170</v>
      </c>
      <c r="G34"/>
      <c r="H34"/>
    </row>
    <row r="35" spans="1:9" ht="15" customHeight="1">
      <c r="A35" s="13" t="s">
        <v>343</v>
      </c>
      <c r="B35" s="13" t="s">
        <v>344</v>
      </c>
      <c r="C35" s="35"/>
      <c r="D35" s="512">
        <v>17</v>
      </c>
      <c r="E35" s="512">
        <v>13</v>
      </c>
      <c r="F35" s="521" t="s">
        <v>170</v>
      </c>
      <c r="G35"/>
      <c r="H35"/>
    </row>
    <row r="36" spans="1:9" ht="15" customHeight="1">
      <c r="A36" s="13" t="s">
        <v>345</v>
      </c>
      <c r="B36" s="13" t="s">
        <v>346</v>
      </c>
      <c r="C36" s="35"/>
      <c r="D36" s="512">
        <v>14</v>
      </c>
      <c r="E36" s="512">
        <v>12</v>
      </c>
      <c r="F36" s="521" t="s">
        <v>170</v>
      </c>
      <c r="G36"/>
      <c r="H36"/>
    </row>
    <row r="37" spans="1:9" ht="15" customHeight="1">
      <c r="A37" s="13" t="s">
        <v>347</v>
      </c>
      <c r="B37" s="13" t="s">
        <v>348</v>
      </c>
      <c r="C37" s="35"/>
      <c r="D37" s="512">
        <v>2099</v>
      </c>
      <c r="E37" s="512">
        <v>1599</v>
      </c>
      <c r="F37" s="521" t="s">
        <v>170</v>
      </c>
      <c r="G37"/>
      <c r="H37"/>
      <c r="I37" s="543"/>
    </row>
    <row r="38" spans="1:9" ht="30">
      <c r="A38" s="13" t="s">
        <v>349</v>
      </c>
      <c r="B38" s="9" t="s">
        <v>350</v>
      </c>
      <c r="C38" s="35"/>
      <c r="D38" s="512">
        <v>2099</v>
      </c>
      <c r="E38" s="512">
        <v>1300</v>
      </c>
      <c r="F38" s="521" t="s">
        <v>170</v>
      </c>
      <c r="G38"/>
      <c r="H38"/>
      <c r="I38" s="543"/>
    </row>
    <row r="39" spans="1:9" ht="15" customHeight="1">
      <c r="A39" s="13" t="s">
        <v>351</v>
      </c>
      <c r="B39" s="13" t="s">
        <v>352</v>
      </c>
      <c r="C39" s="35"/>
      <c r="D39" s="512">
        <v>41</v>
      </c>
      <c r="E39" s="512">
        <v>32</v>
      </c>
      <c r="F39" s="521" t="s">
        <v>170</v>
      </c>
      <c r="G39"/>
      <c r="H39"/>
    </row>
    <row r="40" spans="1:9" ht="15" customHeight="1">
      <c r="A40" s="13" t="s">
        <v>353</v>
      </c>
      <c r="B40" s="13" t="s">
        <v>354</v>
      </c>
      <c r="C40" s="35"/>
      <c r="D40" s="512">
        <v>17</v>
      </c>
      <c r="E40" s="512">
        <v>13</v>
      </c>
      <c r="F40" s="521" t="s">
        <v>170</v>
      </c>
      <c r="G40"/>
      <c r="H40"/>
    </row>
    <row r="41" spans="1:9">
      <c r="A41" s="2"/>
      <c r="B41" s="2"/>
      <c r="C41" s="34"/>
      <c r="D41" s="515"/>
      <c r="E41" s="515"/>
      <c r="F41" s="515"/>
      <c r="G41"/>
      <c r="H41"/>
    </row>
    <row r="42" spans="1:9" ht="15" customHeight="1">
      <c r="A42" s="31" t="s">
        <v>355</v>
      </c>
      <c r="B42" s="31"/>
      <c r="C42" s="32"/>
      <c r="D42" s="514"/>
      <c r="E42" s="514"/>
      <c r="F42" s="514"/>
      <c r="G42"/>
      <c r="H42"/>
    </row>
    <row r="43" spans="1:9" s="22" customFormat="1">
      <c r="A43" s="10"/>
      <c r="B43" s="36" t="s">
        <v>356</v>
      </c>
      <c r="C43" s="37"/>
      <c r="D43" s="79"/>
      <c r="E43" s="79"/>
      <c r="F43" s="79"/>
    </row>
    <row r="44" spans="1:9" s="22" customFormat="1" ht="35.450000000000003" customHeight="1">
      <c r="A44" s="10" t="s">
        <v>357</v>
      </c>
      <c r="B44" s="10" t="s">
        <v>358</v>
      </c>
      <c r="C44" s="25" t="s">
        <v>321</v>
      </c>
      <c r="D44" s="512">
        <v>4495</v>
      </c>
      <c r="E44" s="512">
        <v>3719</v>
      </c>
      <c r="F44" s="521" t="s">
        <v>170</v>
      </c>
    </row>
    <row r="45" spans="1:9" s="22" customFormat="1" ht="39" customHeight="1">
      <c r="A45" s="10" t="s">
        <v>359</v>
      </c>
      <c r="B45" s="10" t="s">
        <v>360</v>
      </c>
      <c r="C45" s="25" t="s">
        <v>321</v>
      </c>
      <c r="D45" s="79">
        <v>4400</v>
      </c>
      <c r="E45" s="512">
        <v>3366</v>
      </c>
      <c r="F45" s="521" t="s">
        <v>170</v>
      </c>
    </row>
    <row r="46" spans="1:9" s="22" customFormat="1" ht="50.25" customHeight="1">
      <c r="A46" s="10" t="s">
        <v>124</v>
      </c>
      <c r="B46" s="10" t="s">
        <v>361</v>
      </c>
      <c r="C46" s="25" t="s">
        <v>321</v>
      </c>
      <c r="D46" s="79">
        <v>8895</v>
      </c>
      <c r="E46" s="512">
        <v>7085</v>
      </c>
      <c r="F46" s="521" t="s">
        <v>170</v>
      </c>
    </row>
    <row r="47" spans="1:9" s="22" customFormat="1">
      <c r="A47" s="10" t="s">
        <v>362</v>
      </c>
      <c r="B47" s="10" t="s">
        <v>363</v>
      </c>
      <c r="C47" s="25" t="s">
        <v>321</v>
      </c>
      <c r="D47" s="79">
        <v>8895</v>
      </c>
      <c r="E47" s="512">
        <v>4500</v>
      </c>
      <c r="F47" s="521" t="s">
        <v>170</v>
      </c>
    </row>
    <row r="48" spans="1:9" ht="47.45" customHeight="1">
      <c r="A48" s="10" t="s">
        <v>364</v>
      </c>
      <c r="B48" s="10" t="s">
        <v>365</v>
      </c>
      <c r="C48" s="25"/>
      <c r="D48" s="79">
        <v>10999</v>
      </c>
      <c r="E48" s="512">
        <v>8585</v>
      </c>
      <c r="F48" s="521" t="s">
        <v>170</v>
      </c>
      <c r="G48"/>
      <c r="H48"/>
    </row>
    <row r="49" spans="1:8">
      <c r="A49" s="2"/>
      <c r="B49" s="2"/>
      <c r="C49" s="2"/>
      <c r="D49" s="515"/>
      <c r="E49" s="515"/>
      <c r="F49" s="515"/>
      <c r="G49"/>
      <c r="H49"/>
    </row>
    <row r="50" spans="1:8">
      <c r="A50" s="31" t="s">
        <v>366</v>
      </c>
      <c r="B50" s="31"/>
      <c r="C50" s="31"/>
      <c r="D50" s="514"/>
      <c r="E50" s="514"/>
      <c r="F50" s="514"/>
      <c r="G50"/>
      <c r="H50"/>
    </row>
    <row r="51" spans="1:8">
      <c r="A51" s="13" t="s">
        <v>367</v>
      </c>
      <c r="B51" s="13" t="s">
        <v>368</v>
      </c>
      <c r="C51" s="13"/>
      <c r="D51" s="512">
        <v>549</v>
      </c>
      <c r="E51" s="512">
        <v>405</v>
      </c>
      <c r="F51" s="521" t="s">
        <v>170</v>
      </c>
      <c r="G51"/>
      <c r="H51"/>
    </row>
    <row r="52" spans="1:8">
      <c r="D52" s="516"/>
      <c r="E52" s="516"/>
      <c r="F52" s="516"/>
      <c r="G52"/>
      <c r="H52"/>
    </row>
    <row r="53" spans="1:8">
      <c r="A53" s="31" t="s">
        <v>369</v>
      </c>
      <c r="B53" s="31"/>
      <c r="C53" s="31"/>
      <c r="D53" s="514"/>
      <c r="E53" s="514"/>
      <c r="F53" s="514"/>
      <c r="G53"/>
      <c r="H53"/>
    </row>
    <row r="54" spans="1:8">
      <c r="A54" s="10"/>
      <c r="B54" s="36" t="s">
        <v>370</v>
      </c>
      <c r="C54" s="36"/>
      <c r="D54" s="79"/>
      <c r="E54" s="79"/>
      <c r="F54" s="79"/>
      <c r="G54"/>
      <c r="H54"/>
    </row>
    <row r="55" spans="1:8">
      <c r="A55" s="10" t="s">
        <v>371</v>
      </c>
      <c r="B55" s="10" t="s">
        <v>372</v>
      </c>
      <c r="C55" s="25" t="s">
        <v>321</v>
      </c>
      <c r="D55" s="79">
        <v>855</v>
      </c>
      <c r="E55" s="79">
        <v>719</v>
      </c>
      <c r="F55" s="521" t="s">
        <v>170</v>
      </c>
      <c r="G55"/>
      <c r="H55"/>
    </row>
    <row r="56" spans="1:8">
      <c r="A56" s="10" t="s">
        <v>160</v>
      </c>
      <c r="B56" s="10" t="s">
        <v>373</v>
      </c>
      <c r="C56" s="25" t="s">
        <v>321</v>
      </c>
      <c r="D56" s="79">
        <v>1250</v>
      </c>
      <c r="E56" s="79">
        <v>928</v>
      </c>
      <c r="F56" s="521" t="s">
        <v>170</v>
      </c>
      <c r="G56"/>
      <c r="H56"/>
    </row>
    <row r="57" spans="1:8">
      <c r="A57" s="10" t="s">
        <v>374</v>
      </c>
      <c r="B57" s="10" t="s">
        <v>375</v>
      </c>
      <c r="C57" s="25" t="s">
        <v>321</v>
      </c>
      <c r="D57" s="79">
        <v>1450</v>
      </c>
      <c r="E57" s="79">
        <v>1114</v>
      </c>
      <c r="F57" s="521" t="s">
        <v>170</v>
      </c>
      <c r="G57"/>
      <c r="H57"/>
    </row>
    <row r="58" spans="1:8">
      <c r="A58" s="10" t="s">
        <v>376</v>
      </c>
      <c r="B58" s="10" t="s">
        <v>377</v>
      </c>
      <c r="C58" s="25" t="s">
        <v>321</v>
      </c>
      <c r="D58" s="79">
        <v>1730</v>
      </c>
      <c r="E58" s="79">
        <v>1320</v>
      </c>
      <c r="F58" s="521" t="s">
        <v>170</v>
      </c>
      <c r="G58"/>
      <c r="H58"/>
    </row>
    <row r="59" spans="1:8">
      <c r="A59" s="10" t="s">
        <v>378</v>
      </c>
      <c r="B59" s="10" t="s">
        <v>379</v>
      </c>
      <c r="C59" s="25" t="s">
        <v>321</v>
      </c>
      <c r="D59" s="79">
        <v>1710</v>
      </c>
      <c r="E59" s="79">
        <v>1320</v>
      </c>
      <c r="F59" s="521" t="s">
        <v>170</v>
      </c>
      <c r="G59"/>
      <c r="H59"/>
    </row>
    <row r="60" spans="1:8">
      <c r="A60" s="10" t="s">
        <v>380</v>
      </c>
      <c r="B60" s="10" t="s">
        <v>381</v>
      </c>
      <c r="C60" s="25" t="s">
        <v>321</v>
      </c>
      <c r="D60" s="79">
        <v>1950</v>
      </c>
      <c r="E60" s="79">
        <v>1506</v>
      </c>
      <c r="F60" s="521" t="s">
        <v>170</v>
      </c>
      <c r="G60"/>
      <c r="H60"/>
    </row>
    <row r="61" spans="1:8">
      <c r="A61" s="10" t="s">
        <v>382</v>
      </c>
      <c r="B61" s="10" t="s">
        <v>383</v>
      </c>
      <c r="C61" s="25" t="s">
        <v>321</v>
      </c>
      <c r="D61" s="79">
        <v>3150</v>
      </c>
      <c r="E61" s="79">
        <v>2413</v>
      </c>
      <c r="F61" s="521" t="s">
        <v>170</v>
      </c>
      <c r="G61"/>
      <c r="H61"/>
    </row>
    <row r="62" spans="1:8">
      <c r="A62" s="10" t="s">
        <v>161</v>
      </c>
      <c r="B62" s="10" t="s">
        <v>384</v>
      </c>
      <c r="C62" s="25" t="s">
        <v>321</v>
      </c>
      <c r="D62" s="79">
        <v>1395</v>
      </c>
      <c r="E62" s="79">
        <v>930</v>
      </c>
      <c r="F62" s="521" t="s">
        <v>170</v>
      </c>
      <c r="G62"/>
      <c r="H62"/>
    </row>
    <row r="63" spans="1:8">
      <c r="A63" s="22"/>
      <c r="B63" s="22"/>
      <c r="C63" s="38"/>
      <c r="D63" s="517"/>
      <c r="E63" s="517"/>
      <c r="F63" s="517"/>
      <c r="G63"/>
      <c r="H63"/>
    </row>
    <row r="64" spans="1:8">
      <c r="A64" s="31" t="s">
        <v>385</v>
      </c>
      <c r="B64" s="31"/>
      <c r="C64" s="31"/>
      <c r="D64" s="514"/>
      <c r="E64" s="514"/>
      <c r="F64" s="514"/>
      <c r="G64"/>
      <c r="H64"/>
    </row>
    <row r="65" spans="1:8">
      <c r="A65" s="10" t="s">
        <v>386</v>
      </c>
      <c r="B65" s="10" t="s">
        <v>387</v>
      </c>
      <c r="C65" s="25" t="s">
        <v>321</v>
      </c>
      <c r="D65" s="79">
        <v>36</v>
      </c>
      <c r="E65" s="79">
        <v>21</v>
      </c>
      <c r="F65" s="521" t="s">
        <v>170</v>
      </c>
      <c r="G65"/>
      <c r="H65"/>
    </row>
    <row r="66" spans="1:8">
      <c r="A66" s="10" t="s">
        <v>388</v>
      </c>
      <c r="B66" s="10" t="s">
        <v>389</v>
      </c>
      <c r="C66" s="25" t="s">
        <v>321</v>
      </c>
      <c r="D66" s="79">
        <v>170</v>
      </c>
      <c r="E66" s="79">
        <v>99</v>
      </c>
      <c r="F66" s="521" t="s">
        <v>170</v>
      </c>
      <c r="G66"/>
      <c r="H66"/>
    </row>
    <row r="67" spans="1:8">
      <c r="A67" s="10" t="s">
        <v>390</v>
      </c>
      <c r="B67" s="10" t="s">
        <v>391</v>
      </c>
      <c r="C67" s="25" t="s">
        <v>321</v>
      </c>
      <c r="D67" s="79">
        <v>160</v>
      </c>
      <c r="E67" s="79">
        <v>94</v>
      </c>
      <c r="F67" s="521" t="s">
        <v>170</v>
      </c>
      <c r="G67"/>
      <c r="H67"/>
    </row>
    <row r="68" spans="1:8">
      <c r="D68" s="516"/>
      <c r="E68" s="516"/>
      <c r="F68" s="516"/>
      <c r="G68"/>
      <c r="H68"/>
    </row>
    <row r="69" spans="1:8">
      <c r="A69" s="31" t="s">
        <v>392</v>
      </c>
      <c r="B69" s="31"/>
      <c r="C69" s="31"/>
      <c r="D69" s="514"/>
      <c r="E69" s="514"/>
      <c r="F69" s="514"/>
      <c r="G69"/>
      <c r="H69"/>
    </row>
    <row r="70" spans="1:8">
      <c r="A70" s="10" t="s">
        <v>393</v>
      </c>
      <c r="B70" s="10" t="s">
        <v>394</v>
      </c>
      <c r="C70" s="25" t="s">
        <v>321</v>
      </c>
      <c r="D70" s="79">
        <v>1650</v>
      </c>
      <c r="E70" s="79">
        <v>1080</v>
      </c>
      <c r="F70" s="521" t="s">
        <v>170</v>
      </c>
      <c r="G70"/>
      <c r="H70"/>
    </row>
    <row r="71" spans="1:8">
      <c r="A71" s="10" t="s">
        <v>395</v>
      </c>
      <c r="B71" s="10" t="s">
        <v>396</v>
      </c>
      <c r="C71" s="25" t="s">
        <v>321</v>
      </c>
      <c r="D71" s="79">
        <v>1833</v>
      </c>
      <c r="E71" s="79">
        <v>1200</v>
      </c>
      <c r="F71" s="521" t="s">
        <v>170</v>
      </c>
      <c r="G71"/>
      <c r="H71"/>
    </row>
    <row r="72" spans="1:8">
      <c r="A72" s="10" t="s">
        <v>397</v>
      </c>
      <c r="B72" s="10" t="s">
        <v>398</v>
      </c>
      <c r="C72" s="25" t="s">
        <v>321</v>
      </c>
      <c r="D72" s="79">
        <v>2016</v>
      </c>
      <c r="E72" s="79">
        <v>1320</v>
      </c>
      <c r="F72" s="521" t="s">
        <v>170</v>
      </c>
      <c r="G72"/>
      <c r="H72"/>
    </row>
    <row r="73" spans="1:8">
      <c r="A73" s="22"/>
      <c r="B73" s="22"/>
      <c r="C73" s="38"/>
      <c r="D73" s="517"/>
      <c r="E73" s="517"/>
      <c r="F73" s="517"/>
      <c r="G73"/>
      <c r="H73"/>
    </row>
    <row r="74" spans="1:8">
      <c r="A74" s="31" t="s">
        <v>399</v>
      </c>
      <c r="B74" s="31"/>
      <c r="C74" s="31"/>
      <c r="D74" s="514"/>
      <c r="E74" s="514"/>
      <c r="F74" s="514"/>
      <c r="G74"/>
      <c r="H74"/>
    </row>
    <row r="75" spans="1:8">
      <c r="A75" s="39" t="s">
        <v>400</v>
      </c>
      <c r="B75" s="39" t="s">
        <v>401</v>
      </c>
      <c r="C75" s="25" t="s">
        <v>321</v>
      </c>
      <c r="D75" s="79">
        <v>83</v>
      </c>
      <c r="E75" s="79">
        <v>57</v>
      </c>
      <c r="F75" s="521" t="s">
        <v>170</v>
      </c>
      <c r="G75"/>
      <c r="H75"/>
    </row>
    <row r="76" spans="1:8">
      <c r="A76" s="39" t="s">
        <v>402</v>
      </c>
      <c r="B76" s="39" t="s">
        <v>403</v>
      </c>
      <c r="C76" s="25" t="s">
        <v>321</v>
      </c>
      <c r="D76" s="79">
        <v>110</v>
      </c>
      <c r="E76" s="79">
        <v>75</v>
      </c>
      <c r="F76" s="521" t="s">
        <v>170</v>
      </c>
      <c r="G76"/>
      <c r="H76"/>
    </row>
    <row r="77" spans="1:8">
      <c r="A77" s="39" t="s">
        <v>404</v>
      </c>
      <c r="B77" s="39" t="s">
        <v>405</v>
      </c>
      <c r="C77" s="25" t="s">
        <v>321</v>
      </c>
      <c r="D77" s="79">
        <v>101</v>
      </c>
      <c r="E77" s="79">
        <v>69</v>
      </c>
      <c r="F77" s="521" t="s">
        <v>170</v>
      </c>
      <c r="G77"/>
      <c r="H77"/>
    </row>
    <row r="78" spans="1:8">
      <c r="A78" s="39" t="s">
        <v>406</v>
      </c>
      <c r="B78" s="39" t="s">
        <v>407</v>
      </c>
      <c r="C78" s="25" t="s">
        <v>321</v>
      </c>
      <c r="D78" s="79">
        <v>55</v>
      </c>
      <c r="E78" s="79">
        <v>38</v>
      </c>
      <c r="F78" s="521" t="s">
        <v>170</v>
      </c>
      <c r="G78"/>
      <c r="H78"/>
    </row>
    <row r="79" spans="1:8">
      <c r="A79" s="39" t="s">
        <v>408</v>
      </c>
      <c r="B79" s="39" t="s">
        <v>409</v>
      </c>
      <c r="C79" s="25" t="s">
        <v>321</v>
      </c>
      <c r="D79" s="79">
        <v>55</v>
      </c>
      <c r="E79" s="79">
        <v>38</v>
      </c>
      <c r="F79" s="521" t="s">
        <v>170</v>
      </c>
      <c r="G79"/>
      <c r="H79"/>
    </row>
    <row r="80" spans="1:8">
      <c r="A80" s="39" t="s">
        <v>410</v>
      </c>
      <c r="B80" s="39" t="s">
        <v>411</v>
      </c>
      <c r="C80" s="25" t="s">
        <v>321</v>
      </c>
      <c r="D80" s="79">
        <v>101</v>
      </c>
      <c r="E80" s="79">
        <v>69</v>
      </c>
      <c r="F80" s="521" t="s">
        <v>170</v>
      </c>
      <c r="G80"/>
      <c r="H80"/>
    </row>
    <row r="81" spans="1:8">
      <c r="A81" s="39" t="s">
        <v>412</v>
      </c>
      <c r="B81" s="39" t="s">
        <v>413</v>
      </c>
      <c r="C81" s="25" t="s">
        <v>321</v>
      </c>
      <c r="D81" s="79">
        <v>129</v>
      </c>
      <c r="E81" s="79">
        <v>88</v>
      </c>
      <c r="F81" s="521" t="s">
        <v>170</v>
      </c>
      <c r="G81"/>
      <c r="H81"/>
    </row>
    <row r="82" spans="1:8">
      <c r="A82" s="39" t="s">
        <v>414</v>
      </c>
      <c r="B82" s="39" t="s">
        <v>415</v>
      </c>
      <c r="C82" s="25" t="s">
        <v>321</v>
      </c>
      <c r="D82" s="79">
        <v>129</v>
      </c>
      <c r="E82" s="79">
        <v>88</v>
      </c>
      <c r="F82" s="521" t="s">
        <v>170</v>
      </c>
      <c r="G82"/>
      <c r="H82"/>
    </row>
    <row r="83" spans="1:8">
      <c r="G83"/>
      <c r="H83"/>
    </row>
    <row r="84" spans="1:8">
      <c r="A84" s="31" t="s">
        <v>416</v>
      </c>
      <c r="B84" s="31"/>
      <c r="C84" s="31"/>
      <c r="D84" s="514"/>
      <c r="E84" s="514"/>
      <c r="F84" s="514"/>
      <c r="G84"/>
      <c r="H84"/>
    </row>
    <row r="85" spans="1:8">
      <c r="A85" s="10"/>
      <c r="B85" s="36" t="s">
        <v>370</v>
      </c>
      <c r="C85" s="36"/>
      <c r="D85" s="79"/>
      <c r="E85" s="79"/>
      <c r="F85" s="79"/>
      <c r="G85"/>
      <c r="H85"/>
    </row>
    <row r="86" spans="1:8">
      <c r="A86" s="10" t="s">
        <v>417</v>
      </c>
      <c r="B86" s="10" t="s">
        <v>418</v>
      </c>
      <c r="C86" s="25" t="s">
        <v>321</v>
      </c>
      <c r="D86" s="79">
        <v>875</v>
      </c>
      <c r="E86" s="79">
        <v>705</v>
      </c>
      <c r="F86" s="521" t="s">
        <v>170</v>
      </c>
      <c r="G86"/>
      <c r="H86"/>
    </row>
    <row r="87" spans="1:8">
      <c r="A87" s="2"/>
      <c r="B87" s="2"/>
      <c r="C87" s="2"/>
      <c r="D87" s="515"/>
      <c r="E87" s="515"/>
      <c r="F87" s="515"/>
      <c r="G87"/>
      <c r="H87"/>
    </row>
    <row r="88" spans="1:8" s="2" customFormat="1" ht="45" customHeight="1">
      <c r="A88" s="191" t="s">
        <v>419</v>
      </c>
      <c r="B88" s="40"/>
      <c r="C88" s="40"/>
      <c r="D88" s="518" t="s">
        <v>315</v>
      </c>
      <c r="E88" s="518" t="s">
        <v>420</v>
      </c>
      <c r="F88" s="518" t="s">
        <v>421</v>
      </c>
    </row>
    <row r="89" spans="1:8" s="2" customFormat="1" ht="45" customHeight="1">
      <c r="A89" s="41" t="s">
        <v>422</v>
      </c>
      <c r="B89" s="42" t="s">
        <v>423</v>
      </c>
      <c r="C89" s="42"/>
      <c r="D89" s="519">
        <v>407</v>
      </c>
      <c r="E89" s="520">
        <v>346</v>
      </c>
      <c r="F89" s="521" t="s">
        <v>170</v>
      </c>
    </row>
    <row r="90" spans="1:8" s="2" customFormat="1" ht="45" customHeight="1">
      <c r="A90" s="41" t="s">
        <v>424</v>
      </c>
      <c r="B90" s="42" t="s">
        <v>425</v>
      </c>
      <c r="C90" s="42"/>
      <c r="D90" s="521">
        <v>773</v>
      </c>
      <c r="E90" s="512">
        <v>658</v>
      </c>
      <c r="F90" s="521" t="s">
        <v>170</v>
      </c>
    </row>
    <row r="91" spans="1:8" s="2" customFormat="1" ht="45" customHeight="1">
      <c r="A91" s="41" t="s">
        <v>426</v>
      </c>
      <c r="B91" s="42" t="s">
        <v>427</v>
      </c>
      <c r="C91" s="42"/>
      <c r="D91" s="521">
        <v>1099</v>
      </c>
      <c r="E91" s="512">
        <v>935</v>
      </c>
      <c r="F91" s="521" t="s">
        <v>170</v>
      </c>
    </row>
    <row r="92" spans="1:8" s="2" customFormat="1" ht="45" customHeight="1">
      <c r="A92" s="41" t="s">
        <v>428</v>
      </c>
      <c r="B92" s="42" t="s">
        <v>429</v>
      </c>
      <c r="C92" s="42"/>
      <c r="D92" s="521">
        <v>291</v>
      </c>
      <c r="E92" s="512">
        <v>248</v>
      </c>
      <c r="F92" s="521" t="s">
        <v>170</v>
      </c>
    </row>
    <row r="93" spans="1:8" s="2" customFormat="1" ht="45" customHeight="1">
      <c r="A93" s="41" t="s">
        <v>430</v>
      </c>
      <c r="B93" s="42" t="s">
        <v>431</v>
      </c>
      <c r="C93" s="42"/>
      <c r="D93" s="521">
        <v>552</v>
      </c>
      <c r="E93" s="512">
        <v>470</v>
      </c>
      <c r="F93" s="521" t="s">
        <v>170</v>
      </c>
    </row>
    <row r="94" spans="1:8" s="2" customFormat="1" ht="45" customHeight="1">
      <c r="A94" s="41" t="s">
        <v>432</v>
      </c>
      <c r="B94" s="42" t="s">
        <v>433</v>
      </c>
      <c r="C94" s="42"/>
      <c r="D94" s="521">
        <v>785</v>
      </c>
      <c r="E94" s="512">
        <v>668</v>
      </c>
      <c r="F94" s="521" t="s">
        <v>170</v>
      </c>
    </row>
    <row r="95" spans="1:8" s="2" customFormat="1" ht="45" customHeight="1">
      <c r="A95" s="41" t="s">
        <v>434</v>
      </c>
      <c r="B95" s="42" t="s">
        <v>435</v>
      </c>
      <c r="C95" s="42"/>
      <c r="D95" s="521">
        <v>283</v>
      </c>
      <c r="E95" s="512">
        <v>241</v>
      </c>
      <c r="F95" s="521" t="s">
        <v>170</v>
      </c>
    </row>
    <row r="96" spans="1:8" s="2" customFormat="1" ht="45" customHeight="1">
      <c r="A96" s="41" t="s">
        <v>436</v>
      </c>
      <c r="B96" s="42" t="s">
        <v>437</v>
      </c>
      <c r="C96" s="42"/>
      <c r="D96" s="521">
        <v>537</v>
      </c>
      <c r="E96" s="512">
        <v>457</v>
      </c>
      <c r="F96" s="521" t="s">
        <v>170</v>
      </c>
    </row>
    <row r="97" spans="1:9" s="2" customFormat="1" ht="45" customHeight="1">
      <c r="A97" s="41" t="s">
        <v>438</v>
      </c>
      <c r="B97" s="42" t="s">
        <v>439</v>
      </c>
      <c r="C97" s="42"/>
      <c r="D97" s="521">
        <v>763</v>
      </c>
      <c r="E97" s="512">
        <v>649</v>
      </c>
      <c r="F97" s="521" t="s">
        <v>170</v>
      </c>
    </row>
    <row r="98" spans="1:9" s="2" customFormat="1" ht="45" customHeight="1">
      <c r="A98" s="41" t="s">
        <v>440</v>
      </c>
      <c r="B98" s="42" t="s">
        <v>441</v>
      </c>
      <c r="C98" s="42"/>
      <c r="D98" s="521">
        <v>108</v>
      </c>
      <c r="E98" s="512">
        <v>92</v>
      </c>
      <c r="F98" s="521" t="s">
        <v>170</v>
      </c>
    </row>
    <row r="99" spans="1:9" s="2" customFormat="1" ht="45" customHeight="1">
      <c r="A99" s="41" t="s">
        <v>442</v>
      </c>
      <c r="B99" s="42" t="s">
        <v>443</v>
      </c>
      <c r="C99" s="42"/>
      <c r="D99" s="521">
        <v>206</v>
      </c>
      <c r="E99" s="512">
        <v>176</v>
      </c>
      <c r="F99" s="521" t="s">
        <v>170</v>
      </c>
    </row>
    <row r="100" spans="1:9" s="2" customFormat="1" ht="45" customHeight="1">
      <c r="A100" s="41" t="s">
        <v>444</v>
      </c>
      <c r="B100" s="42" t="s">
        <v>445</v>
      </c>
      <c r="C100" s="42"/>
      <c r="D100" s="521">
        <v>292</v>
      </c>
      <c r="E100" s="512">
        <v>249</v>
      </c>
      <c r="F100" s="521" t="s">
        <v>170</v>
      </c>
    </row>
    <row r="101" spans="1:9">
      <c r="D101" s="516"/>
      <c r="E101" s="516"/>
      <c r="F101" s="516"/>
      <c r="G101"/>
      <c r="H101"/>
    </row>
    <row r="102" spans="1:9">
      <c r="A102" s="11" t="s">
        <v>446</v>
      </c>
      <c r="B102" s="11"/>
      <c r="C102" s="43"/>
      <c r="D102" s="522"/>
      <c r="E102" s="522"/>
      <c r="F102" s="522"/>
      <c r="G102"/>
      <c r="H102"/>
    </row>
    <row r="103" spans="1:9">
      <c r="A103" s="13" t="s">
        <v>447</v>
      </c>
      <c r="B103" s="13" t="s">
        <v>448</v>
      </c>
      <c r="C103" s="25" t="s">
        <v>321</v>
      </c>
      <c r="D103" s="512">
        <v>475</v>
      </c>
      <c r="E103" s="512">
        <v>350</v>
      </c>
      <c r="F103" s="512">
        <v>350</v>
      </c>
      <c r="G103"/>
      <c r="H103"/>
    </row>
    <row r="104" spans="1:9" ht="15" customHeight="1">
      <c r="A104" s="13" t="s">
        <v>449</v>
      </c>
      <c r="B104" s="13" t="s">
        <v>450</v>
      </c>
      <c r="C104" s="25" t="s">
        <v>321</v>
      </c>
      <c r="D104" s="512">
        <v>449</v>
      </c>
      <c r="E104" s="512">
        <v>320</v>
      </c>
      <c r="F104" s="512">
        <v>320</v>
      </c>
      <c r="G104"/>
      <c r="H104"/>
    </row>
    <row r="105" spans="1:9" ht="15" customHeight="1">
      <c r="A105" s="2"/>
      <c r="B105" s="44"/>
      <c r="C105" s="44"/>
      <c r="D105" s="23"/>
      <c r="E105" s="23"/>
      <c r="F105" s="23"/>
      <c r="G105" s="23"/>
      <c r="H105" s="23"/>
    </row>
    <row r="106" spans="1:9">
      <c r="A106" s="2"/>
      <c r="B106" s="2"/>
      <c r="C106" s="2"/>
      <c r="D106" s="571" t="s">
        <v>451</v>
      </c>
      <c r="E106" s="571"/>
      <c r="F106" s="572" t="s">
        <v>452</v>
      </c>
      <c r="G106" s="572"/>
      <c r="H106" s="572"/>
      <c r="I106" s="572"/>
    </row>
    <row r="107" spans="1:9">
      <c r="A107" s="1" t="s">
        <v>21</v>
      </c>
      <c r="B107" s="1" t="s">
        <v>22</v>
      </c>
      <c r="C107" s="1"/>
      <c r="D107" s="1" t="s">
        <v>163</v>
      </c>
      <c r="E107" s="1" t="s">
        <v>316</v>
      </c>
      <c r="F107" s="1" t="s">
        <v>163</v>
      </c>
      <c r="G107" s="1" t="s">
        <v>453</v>
      </c>
      <c r="H107" s="168" t="s">
        <v>454</v>
      </c>
      <c r="I107" s="168" t="s">
        <v>455</v>
      </c>
    </row>
    <row r="108" spans="1:9">
      <c r="A108" s="2"/>
      <c r="B108" s="2"/>
      <c r="C108" s="2"/>
      <c r="D108" s="23"/>
      <c r="E108" s="23"/>
      <c r="F108" s="23"/>
      <c r="G108" s="23"/>
      <c r="H108" s="2"/>
    </row>
    <row r="109" spans="1:9">
      <c r="A109" s="11" t="s">
        <v>456</v>
      </c>
      <c r="B109" s="11"/>
      <c r="C109" s="11"/>
      <c r="D109" s="11"/>
      <c r="E109" s="11"/>
      <c r="F109" s="12"/>
      <c r="G109" s="12"/>
      <c r="H109" s="12"/>
      <c r="I109" s="12"/>
    </row>
    <row r="110" spans="1:9">
      <c r="A110" s="13" t="s">
        <v>457</v>
      </c>
      <c r="B110" s="10" t="s">
        <v>458</v>
      </c>
      <c r="C110" s="10"/>
      <c r="D110" s="14"/>
      <c r="E110" s="14"/>
      <c r="F110" s="15">
        <v>98</v>
      </c>
      <c r="G110" s="15">
        <v>75</v>
      </c>
      <c r="H110" s="169">
        <v>63.75</v>
      </c>
      <c r="I110" s="169">
        <v>58.125</v>
      </c>
    </row>
    <row r="111" spans="1:9">
      <c r="A111" s="13" t="s">
        <v>459</v>
      </c>
      <c r="B111" s="10" t="s">
        <v>460</v>
      </c>
      <c r="C111" s="10"/>
      <c r="D111" s="15">
        <v>218</v>
      </c>
      <c r="E111" s="15">
        <v>167</v>
      </c>
      <c r="F111" s="15">
        <v>147</v>
      </c>
      <c r="G111" s="15">
        <v>113</v>
      </c>
      <c r="H111" s="169">
        <v>96.05</v>
      </c>
      <c r="I111" s="169">
        <v>87.575000000000003</v>
      </c>
    </row>
    <row r="112" spans="1:9">
      <c r="A112" s="13" t="s">
        <v>461</v>
      </c>
      <c r="B112" s="10" t="s">
        <v>462</v>
      </c>
      <c r="C112" s="10"/>
      <c r="D112" s="14"/>
      <c r="E112" s="14"/>
      <c r="F112" s="15">
        <v>151</v>
      </c>
      <c r="G112" s="15">
        <v>116</v>
      </c>
      <c r="H112" s="169">
        <v>98.6</v>
      </c>
      <c r="I112" s="169">
        <v>89.9</v>
      </c>
    </row>
    <row r="113" spans="1:9">
      <c r="A113" s="13" t="s">
        <v>282</v>
      </c>
      <c r="B113" s="10" t="s">
        <v>463</v>
      </c>
      <c r="C113" s="10"/>
      <c r="D113" s="15">
        <v>440</v>
      </c>
      <c r="E113" s="15">
        <v>338</v>
      </c>
      <c r="F113" s="15">
        <v>227</v>
      </c>
      <c r="G113" s="15">
        <v>174</v>
      </c>
      <c r="H113" s="169">
        <v>147.9</v>
      </c>
      <c r="I113" s="169">
        <v>134.85</v>
      </c>
    </row>
    <row r="114" spans="1:9">
      <c r="A114" s="13" t="s">
        <v>464</v>
      </c>
      <c r="B114" s="10" t="s">
        <v>465</v>
      </c>
      <c r="C114" s="10"/>
      <c r="D114" s="14"/>
      <c r="E114" s="14"/>
      <c r="F114" s="15">
        <v>293</v>
      </c>
      <c r="G114" s="15">
        <v>225</v>
      </c>
      <c r="H114" s="169">
        <v>191.25</v>
      </c>
      <c r="I114" s="169">
        <v>174.375</v>
      </c>
    </row>
    <row r="115" spans="1:9">
      <c r="A115" s="13" t="s">
        <v>286</v>
      </c>
      <c r="B115" s="10" t="s">
        <v>466</v>
      </c>
      <c r="C115" s="10"/>
      <c r="D115" s="15">
        <v>475</v>
      </c>
      <c r="E115" s="15">
        <v>365</v>
      </c>
      <c r="F115" s="15">
        <v>440</v>
      </c>
      <c r="G115" s="15">
        <v>338</v>
      </c>
      <c r="H115" s="169">
        <v>287.3</v>
      </c>
      <c r="I115" s="169">
        <v>261.95</v>
      </c>
    </row>
    <row r="116" spans="1:9">
      <c r="A116" s="13" t="s">
        <v>288</v>
      </c>
      <c r="B116" s="10" t="s">
        <v>467</v>
      </c>
      <c r="C116" s="10"/>
      <c r="D116" s="14"/>
      <c r="E116" s="14"/>
      <c r="F116" s="15">
        <v>566</v>
      </c>
      <c r="G116" s="15">
        <v>435</v>
      </c>
      <c r="H116" s="169">
        <v>369.75</v>
      </c>
      <c r="I116" s="169">
        <v>337.125</v>
      </c>
    </row>
    <row r="117" spans="1:9">
      <c r="A117" s="13" t="s">
        <v>468</v>
      </c>
      <c r="B117" s="10" t="s">
        <v>469</v>
      </c>
      <c r="C117" s="10"/>
      <c r="D117" s="15">
        <v>1287</v>
      </c>
      <c r="E117" s="15">
        <v>990</v>
      </c>
      <c r="F117" s="15">
        <v>849</v>
      </c>
      <c r="G117" s="15">
        <v>653</v>
      </c>
      <c r="H117" s="169">
        <v>555.04999999999995</v>
      </c>
      <c r="I117" s="169">
        <v>506.07499999999999</v>
      </c>
    </row>
    <row r="118" spans="1:9">
      <c r="A118" s="2"/>
      <c r="B118" s="2"/>
      <c r="C118" s="2"/>
      <c r="D118" s="2"/>
      <c r="E118" s="2"/>
      <c r="F118" s="16"/>
      <c r="G118" s="16"/>
      <c r="H118" s="2"/>
    </row>
    <row r="119" spans="1:9">
      <c r="A119" s="11" t="s">
        <v>470</v>
      </c>
      <c r="B119" s="11"/>
      <c r="C119" s="11"/>
      <c r="D119" s="11"/>
      <c r="E119" s="11"/>
      <c r="F119" s="12"/>
      <c r="G119" s="12"/>
      <c r="H119" s="12"/>
      <c r="I119" s="12"/>
    </row>
    <row r="120" spans="1:9" ht="30">
      <c r="A120" s="13" t="s">
        <v>471</v>
      </c>
      <c r="B120" s="10" t="s">
        <v>472</v>
      </c>
      <c r="C120" s="10"/>
      <c r="D120" s="14"/>
      <c r="E120" s="14"/>
      <c r="F120" s="15">
        <v>147</v>
      </c>
      <c r="G120" s="15">
        <v>113</v>
      </c>
      <c r="H120" s="169">
        <v>96.05</v>
      </c>
      <c r="I120" s="169">
        <v>87.575000000000003</v>
      </c>
    </row>
    <row r="121" spans="1:9" ht="30">
      <c r="A121" s="13" t="s">
        <v>473</v>
      </c>
      <c r="B121" s="10" t="s">
        <v>474</v>
      </c>
      <c r="C121" s="10"/>
      <c r="D121" s="15">
        <v>327</v>
      </c>
      <c r="E121" s="15">
        <v>251</v>
      </c>
      <c r="F121" s="15">
        <v>221</v>
      </c>
      <c r="G121" s="15">
        <v>170</v>
      </c>
      <c r="H121" s="169">
        <v>144.5</v>
      </c>
      <c r="I121" s="169">
        <v>131.75</v>
      </c>
    </row>
    <row r="122" spans="1:9" ht="30">
      <c r="A122" s="13" t="s">
        <v>475</v>
      </c>
      <c r="B122" s="10" t="s">
        <v>476</v>
      </c>
      <c r="C122" s="10"/>
      <c r="D122" s="14"/>
      <c r="E122" s="14"/>
      <c r="F122" s="15">
        <v>227</v>
      </c>
      <c r="G122" s="15">
        <v>174</v>
      </c>
      <c r="H122" s="169">
        <v>147.9</v>
      </c>
      <c r="I122" s="169">
        <v>134.85</v>
      </c>
    </row>
    <row r="123" spans="1:9" ht="30">
      <c r="A123" s="13" t="s">
        <v>477</v>
      </c>
      <c r="B123" s="10" t="s">
        <v>478</v>
      </c>
      <c r="C123" s="10"/>
      <c r="D123" s="15">
        <v>660</v>
      </c>
      <c r="E123" s="15">
        <v>507</v>
      </c>
      <c r="F123" s="15">
        <v>340</v>
      </c>
      <c r="G123" s="15">
        <v>261</v>
      </c>
      <c r="H123" s="169">
        <v>221.85</v>
      </c>
      <c r="I123" s="169">
        <v>202.27500000000001</v>
      </c>
    </row>
    <row r="124" spans="1:9" ht="30">
      <c r="A124" s="13" t="s">
        <v>479</v>
      </c>
      <c r="B124" s="10" t="s">
        <v>480</v>
      </c>
      <c r="C124" s="10"/>
      <c r="D124" s="14"/>
      <c r="E124" s="14"/>
      <c r="F124" s="15">
        <v>440</v>
      </c>
      <c r="G124" s="15">
        <v>338</v>
      </c>
      <c r="H124" s="169">
        <v>287.3</v>
      </c>
      <c r="I124" s="169">
        <v>261.95</v>
      </c>
    </row>
    <row r="125" spans="1:9" ht="30">
      <c r="A125" s="13" t="s">
        <v>481</v>
      </c>
      <c r="B125" s="10" t="s">
        <v>482</v>
      </c>
      <c r="C125" s="10"/>
      <c r="D125" s="15">
        <v>713</v>
      </c>
      <c r="E125" s="15">
        <v>548</v>
      </c>
      <c r="F125" s="15">
        <v>660</v>
      </c>
      <c r="G125" s="15">
        <v>507</v>
      </c>
      <c r="H125" s="169">
        <v>430.95</v>
      </c>
      <c r="I125" s="169">
        <v>392.92500000000001</v>
      </c>
    </row>
    <row r="126" spans="1:9" ht="30">
      <c r="A126" s="13" t="s">
        <v>483</v>
      </c>
      <c r="B126" s="10" t="s">
        <v>484</v>
      </c>
      <c r="C126" s="10"/>
      <c r="D126" s="14"/>
      <c r="E126" s="14"/>
      <c r="F126" s="15">
        <v>849</v>
      </c>
      <c r="G126" s="15">
        <v>653</v>
      </c>
      <c r="H126" s="169">
        <v>555.04999999999995</v>
      </c>
      <c r="I126" s="169">
        <v>506.07499999999999</v>
      </c>
    </row>
    <row r="127" spans="1:9" ht="30">
      <c r="A127" s="13" t="s">
        <v>485</v>
      </c>
      <c r="B127" s="10" t="s">
        <v>486</v>
      </c>
      <c r="C127" s="10"/>
      <c r="D127" s="15">
        <v>1931</v>
      </c>
      <c r="E127" s="15">
        <v>1485</v>
      </c>
      <c r="F127" s="15">
        <v>1274</v>
      </c>
      <c r="G127" s="15">
        <v>980</v>
      </c>
      <c r="H127" s="169">
        <v>833</v>
      </c>
      <c r="I127" s="169">
        <v>759.5</v>
      </c>
    </row>
  </sheetData>
  <mergeCells count="3">
    <mergeCell ref="A1:H7"/>
    <mergeCell ref="D106:E106"/>
    <mergeCell ref="F106:I106"/>
  </mergeCells>
  <hyperlinks>
    <hyperlink ref="C27" r:id="rId1" xr:uid="{BEEDE2CF-6393-483B-A61F-226E056A9B96}"/>
    <hyperlink ref="C29" r:id="rId2" xr:uid="{50CB52A5-1952-4875-B475-0A6D1CDE3140}"/>
    <hyperlink ref="C17" r:id="rId3" xr:uid="{EBAF534E-2A0C-491A-9E62-93416C0E6B2B}"/>
    <hyperlink ref="C20" r:id="rId4" xr:uid="{2D96953A-C8CA-4C9C-A21D-FCB7AA612B76}"/>
    <hyperlink ref="C23" r:id="rId5" xr:uid="{CB2B131E-4610-4C4A-8BC1-6BB9CB53021E}"/>
    <hyperlink ref="C24" r:id="rId6" xr:uid="{29957BF9-0FB7-4559-86B2-75F647DF8B0D}"/>
    <hyperlink ref="C44" r:id="rId7" xr:uid="{BE0D02C9-A7BD-4A10-A77F-2F8C0BDF7FCA}"/>
    <hyperlink ref="C45" r:id="rId8" xr:uid="{E918B793-17AD-436D-9CEA-950A2CBDDEBC}"/>
    <hyperlink ref="C47" r:id="rId9" xr:uid="{D17BF1D5-AB15-4DBE-AD36-EFD7DB45C164}"/>
    <hyperlink ref="C55" r:id="rId10" xr:uid="{D253AAB1-1B59-4764-98E6-B949A835B707}"/>
    <hyperlink ref="C56" r:id="rId11" xr:uid="{A911C40B-01A1-4DBC-8D1F-296AFB390DA9}"/>
    <hyperlink ref="C57" r:id="rId12" xr:uid="{2F01CB4B-80B3-496C-B827-97E5489DE63B}"/>
    <hyperlink ref="C58" r:id="rId13" xr:uid="{66E8A2F5-2817-4DAF-AE59-E7D3C0B2FBA6}"/>
    <hyperlink ref="C59" r:id="rId14" xr:uid="{0D048222-651E-4BF6-8871-5B6638A55B07}"/>
    <hyperlink ref="C60" r:id="rId15" xr:uid="{4F12B63A-F978-4C59-9352-36F5338FFBA5}"/>
    <hyperlink ref="C61" r:id="rId16" xr:uid="{42CA3618-CCF2-45B7-82FA-EEE6F380D467}"/>
    <hyperlink ref="C65" r:id="rId17" xr:uid="{EF9E5379-A82B-4E0B-B3FD-E458FAEDAF6E}"/>
    <hyperlink ref="C66" r:id="rId18" xr:uid="{63DBCB70-8549-48CF-95BD-8974BC781E39}"/>
    <hyperlink ref="C67" r:id="rId19" xr:uid="{8F1C38FE-8DE1-4A52-804C-26787EDDACF8}"/>
    <hyperlink ref="C103" r:id="rId20" xr:uid="{8B2A85B4-534A-4DF3-9E71-23AC32DDB754}"/>
    <hyperlink ref="C104" r:id="rId21" xr:uid="{93639592-6167-4D8F-ADE3-F810D1B9934E}"/>
    <hyperlink ref="C86" r:id="rId22" xr:uid="{DD2A2957-2B06-4F24-B5BF-416A34211822}"/>
    <hyperlink ref="C70" r:id="rId23" xr:uid="{AA78F526-DC75-4C2A-97EA-599E2B35D3EC}"/>
    <hyperlink ref="C71" r:id="rId24" xr:uid="{E37F2997-69B1-4F12-9E29-59CADAB702FA}"/>
    <hyperlink ref="C72" r:id="rId25" xr:uid="{E550D10B-1721-4077-81A1-E1517F09524A}"/>
    <hyperlink ref="C75" r:id="rId26" xr:uid="{E948890E-6F8D-4075-8B4D-B65BEB753592}"/>
    <hyperlink ref="C76" r:id="rId27" xr:uid="{753CE9D6-277F-4890-AC8D-164069831112}"/>
    <hyperlink ref="C77" r:id="rId28" xr:uid="{4C826727-D454-44B8-BE61-F50A277F61AC}"/>
    <hyperlink ref="C78" r:id="rId29" xr:uid="{9223348C-0D4A-402C-983E-235B8570FA70}"/>
    <hyperlink ref="C79" r:id="rId30" xr:uid="{9BC06040-6A10-424D-81C5-0555FBA9CCE5}"/>
    <hyperlink ref="C82" r:id="rId31" xr:uid="{94FCD29E-46CA-4E01-A176-158F2FDD57A9}"/>
    <hyperlink ref="C80" r:id="rId32" xr:uid="{79825E28-D686-44F5-BDE0-F73D0C9B4086}"/>
    <hyperlink ref="C81" r:id="rId33" xr:uid="{22AEEC12-5812-4BB4-B9D9-7F2348BDC85D}"/>
    <hyperlink ref="C62" r:id="rId34" xr:uid="{4D23A8FA-A32C-4BF9-A1B9-4F3FEA0D3282}"/>
    <hyperlink ref="C46" r:id="rId35" xr:uid="{B19CC76E-31F7-4291-BF04-49DFE63C4081}"/>
  </hyperlinks>
  <pageMargins left="0.70866141732283472" right="0.70866141732283472" top="0.74803149606299213" bottom="0.74803149606299213" header="0.31496062992125984" footer="0.31496062992125984"/>
  <pageSetup fitToHeight="0" orientation="portrait" r:id="rId36"/>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V78"/>
  <sheetViews>
    <sheetView topLeftCell="A32" zoomScale="90" zoomScaleNormal="90" workbookViewId="0">
      <selection activeCell="I51" sqref="I51"/>
    </sheetView>
  </sheetViews>
  <sheetFormatPr defaultRowHeight="15"/>
  <cols>
    <col min="1" max="1" width="34.5703125" customWidth="1"/>
    <col min="2" max="2" width="103.42578125" customWidth="1"/>
    <col min="3" max="3" width="13.42578125" customWidth="1"/>
    <col min="4" max="4" width="14.5703125" customWidth="1"/>
    <col min="5" max="5" width="9.42578125" bestFit="1" customWidth="1"/>
    <col min="6" max="6" width="12.85546875" bestFit="1" customWidth="1"/>
    <col min="7" max="7" width="18" bestFit="1" customWidth="1"/>
    <col min="8" max="8" width="15.140625" bestFit="1" customWidth="1"/>
    <col min="9" max="9" width="21.42578125" bestFit="1" customWidth="1"/>
    <col min="10" max="10" width="15.7109375" bestFit="1" customWidth="1"/>
    <col min="14" max="14" width="11" bestFit="1" customWidth="1"/>
    <col min="19" max="19" width="14.140625" customWidth="1"/>
    <col min="20" max="20" width="100.42578125" bestFit="1" customWidth="1"/>
    <col min="21" max="21" width="8.7109375" bestFit="1" customWidth="1"/>
    <col min="22" max="22" width="11.7109375" bestFit="1" customWidth="1"/>
    <col min="26" max="26" width="9.140625" customWidth="1"/>
  </cols>
  <sheetData>
    <row r="1" spans="1:4">
      <c r="A1" s="558"/>
      <c r="B1" s="558"/>
      <c r="C1" s="558"/>
      <c r="D1" s="558"/>
    </row>
    <row r="2" spans="1:4">
      <c r="A2" s="558"/>
      <c r="B2" s="558"/>
      <c r="C2" s="558"/>
      <c r="D2" s="558"/>
    </row>
    <row r="3" spans="1:4">
      <c r="A3" s="558"/>
      <c r="B3" s="558"/>
      <c r="C3" s="558"/>
      <c r="D3" s="558"/>
    </row>
    <row r="4" spans="1:4">
      <c r="A4" s="558"/>
      <c r="B4" s="558"/>
      <c r="C4" s="558"/>
      <c r="D4" s="558"/>
    </row>
    <row r="5" spans="1:4">
      <c r="A5" s="558"/>
      <c r="B5" s="558"/>
      <c r="C5" s="558"/>
      <c r="D5" s="558"/>
    </row>
    <row r="6" spans="1:4">
      <c r="A6" s="558"/>
      <c r="B6" s="558"/>
      <c r="C6" s="558"/>
      <c r="D6" s="558"/>
    </row>
    <row r="7" spans="1:4">
      <c r="A7" s="558"/>
      <c r="B7" s="558"/>
      <c r="C7" s="558"/>
      <c r="D7" s="558"/>
    </row>
    <row r="8" spans="1:4">
      <c r="A8" s="558"/>
      <c r="B8" s="558"/>
      <c r="C8" s="558"/>
      <c r="D8" s="558"/>
    </row>
    <row r="9" spans="1:4">
      <c r="A9" s="558"/>
      <c r="B9" s="558"/>
      <c r="C9" s="558"/>
      <c r="D9" s="558"/>
    </row>
    <row r="10" spans="1:4">
      <c r="A10" s="558"/>
      <c r="B10" s="558"/>
      <c r="C10" s="558"/>
      <c r="D10" s="558"/>
    </row>
    <row r="11" spans="1:4">
      <c r="A11" s="558"/>
      <c r="B11" s="558"/>
      <c r="C11" s="558"/>
      <c r="D11" s="558"/>
    </row>
    <row r="12" spans="1:4" ht="36" customHeight="1">
      <c r="A12" s="154" t="s">
        <v>487</v>
      </c>
      <c r="B12" s="466"/>
      <c r="C12" s="466"/>
      <c r="D12" s="466"/>
    </row>
    <row r="13" spans="1:4" ht="36" customHeight="1">
      <c r="A13" s="173" t="s">
        <v>18</v>
      </c>
      <c r="B13" s="255"/>
      <c r="C13" s="255"/>
      <c r="D13" s="255"/>
    </row>
    <row r="14" spans="1:4" ht="36" customHeight="1">
      <c r="A14" s="173" t="s">
        <v>19</v>
      </c>
      <c r="B14" s="255"/>
      <c r="C14" s="255"/>
      <c r="D14" s="255"/>
    </row>
    <row r="15" spans="1:4" ht="36" customHeight="1">
      <c r="A15" s="255" t="s">
        <v>20</v>
      </c>
      <c r="B15" s="255"/>
      <c r="C15" s="255"/>
      <c r="D15" s="255"/>
    </row>
    <row r="16" spans="1:4" ht="18">
      <c r="A16" s="467" t="s">
        <v>488</v>
      </c>
      <c r="B16" s="467"/>
      <c r="C16" s="427"/>
      <c r="D16" s="427"/>
    </row>
    <row r="17" spans="1:22" ht="18">
      <c r="A17" s="574" t="s">
        <v>489</v>
      </c>
      <c r="B17" s="574"/>
      <c r="C17" s="468"/>
      <c r="D17" s="468"/>
      <c r="E17" s="100"/>
      <c r="F17" s="100"/>
      <c r="G17" s="100"/>
      <c r="H17" s="100"/>
      <c r="I17" s="100"/>
      <c r="J17" s="100"/>
    </row>
    <row r="18" spans="1:22" ht="18">
      <c r="A18" s="575" t="s">
        <v>490</v>
      </c>
      <c r="B18" s="575"/>
      <c r="C18" s="469"/>
      <c r="D18" s="469"/>
      <c r="E18" s="100"/>
      <c r="F18" s="100"/>
      <c r="G18" s="100"/>
      <c r="H18" s="100"/>
      <c r="I18" s="100"/>
      <c r="J18" s="100"/>
    </row>
    <row r="19" spans="1:22" ht="40.5" customHeight="1">
      <c r="A19" s="575" t="s">
        <v>491</v>
      </c>
      <c r="B19" s="575"/>
      <c r="C19" s="469"/>
      <c r="D19" s="469"/>
      <c r="E19" s="100"/>
      <c r="F19" s="100"/>
      <c r="G19" s="100"/>
      <c r="H19" s="100"/>
      <c r="I19" s="100"/>
      <c r="J19" s="100"/>
    </row>
    <row r="20" spans="1:22" ht="45" customHeight="1">
      <c r="A20" s="576" t="s">
        <v>492</v>
      </c>
      <c r="B20" s="576"/>
      <c r="C20" s="468"/>
      <c r="D20" s="468"/>
      <c r="E20" s="5"/>
      <c r="F20" s="5"/>
      <c r="G20" s="5"/>
      <c r="H20" s="5"/>
      <c r="I20" s="5"/>
      <c r="J20" s="5"/>
    </row>
    <row r="21" spans="1:22">
      <c r="A21" s="163"/>
      <c r="B21" s="5"/>
      <c r="C21" s="5"/>
      <c r="D21" s="5"/>
      <c r="E21" s="5"/>
      <c r="F21" s="5"/>
      <c r="G21" s="5"/>
      <c r="H21" s="5"/>
      <c r="I21" s="5"/>
      <c r="J21" s="5"/>
    </row>
    <row r="22" spans="1:22" ht="1.5" customHeight="1"/>
    <row r="23" spans="1:22" ht="44.25" customHeight="1">
      <c r="A23" s="21" t="s">
        <v>21</v>
      </c>
      <c r="B23" s="21" t="s">
        <v>22</v>
      </c>
      <c r="C23" s="533" t="s">
        <v>493</v>
      </c>
      <c r="D23" s="533" t="s">
        <v>314</v>
      </c>
      <c r="E23" s="533" t="s">
        <v>494</v>
      </c>
      <c r="F23" s="505" t="s">
        <v>316</v>
      </c>
      <c r="G23" s="505" t="s">
        <v>317</v>
      </c>
      <c r="H23" s="505" t="s">
        <v>495</v>
      </c>
      <c r="I23" s="505" t="s">
        <v>496</v>
      </c>
      <c r="J23" s="505" t="s">
        <v>497</v>
      </c>
    </row>
    <row r="25" spans="1:22" ht="16.5" customHeight="1">
      <c r="A25" s="7" t="s">
        <v>498</v>
      </c>
      <c r="B25" s="7"/>
      <c r="C25" s="7"/>
      <c r="D25" s="7"/>
      <c r="E25" s="8"/>
      <c r="F25" s="8"/>
      <c r="G25" s="8"/>
      <c r="H25" s="8"/>
      <c r="I25" s="8"/>
      <c r="J25" s="8"/>
    </row>
    <row r="26" spans="1:22" s="2" customFormat="1" ht="56.25" customHeight="1">
      <c r="A26" s="9" t="s">
        <v>499</v>
      </c>
      <c r="B26" s="126" t="s">
        <v>500</v>
      </c>
      <c r="C26" s="18" t="s">
        <v>321</v>
      </c>
      <c r="D26" s="18" t="s">
        <v>321</v>
      </c>
      <c r="E26" s="127">
        <v>12999</v>
      </c>
      <c r="F26" s="53">
        <v>9750</v>
      </c>
      <c r="G26" s="521" t="s">
        <v>170</v>
      </c>
      <c r="H26" s="521" t="s">
        <v>170</v>
      </c>
      <c r="I26" s="521" t="s">
        <v>170</v>
      </c>
      <c r="J26" s="521" t="s">
        <v>170</v>
      </c>
      <c r="N26" s="16"/>
      <c r="S26"/>
      <c r="T26"/>
      <c r="U26"/>
      <c r="V26"/>
    </row>
    <row r="27" spans="1:22" s="2" customFormat="1" ht="48.75" customHeight="1">
      <c r="A27" s="9" t="s">
        <v>130</v>
      </c>
      <c r="B27" s="126" t="s">
        <v>501</v>
      </c>
      <c r="C27" s="18" t="s">
        <v>321</v>
      </c>
      <c r="D27" s="18" t="s">
        <v>321</v>
      </c>
      <c r="E27" s="127">
        <v>11999</v>
      </c>
      <c r="F27" s="53">
        <v>9000</v>
      </c>
      <c r="G27" s="521" t="s">
        <v>170</v>
      </c>
      <c r="H27" s="521" t="s">
        <v>170</v>
      </c>
      <c r="I27" s="521" t="s">
        <v>170</v>
      </c>
      <c r="J27" s="521" t="s">
        <v>170</v>
      </c>
      <c r="N27" s="16"/>
      <c r="S27"/>
      <c r="T27"/>
      <c r="U27"/>
      <c r="V27"/>
    </row>
    <row r="28" spans="1:22" s="2" customFormat="1" ht="43.5" customHeight="1">
      <c r="A28" s="9" t="s">
        <v>502</v>
      </c>
      <c r="B28" s="10" t="s">
        <v>503</v>
      </c>
      <c r="C28" s="18" t="s">
        <v>321</v>
      </c>
      <c r="D28" s="18" t="s">
        <v>321</v>
      </c>
      <c r="E28" s="127">
        <v>8499</v>
      </c>
      <c r="F28" s="53">
        <v>6375</v>
      </c>
      <c r="G28" s="521" t="s">
        <v>170</v>
      </c>
      <c r="H28" s="521" t="s">
        <v>170</v>
      </c>
      <c r="I28" s="521" t="s">
        <v>170</v>
      </c>
      <c r="J28" s="521" t="s">
        <v>170</v>
      </c>
      <c r="S28"/>
      <c r="T28"/>
      <c r="U28"/>
      <c r="V28"/>
    </row>
    <row r="29" spans="1:22" s="2" customFormat="1" ht="30">
      <c r="A29" s="9" t="s">
        <v>128</v>
      </c>
      <c r="B29" s="10" t="s">
        <v>504</v>
      </c>
      <c r="C29" s="18" t="s">
        <v>321</v>
      </c>
      <c r="D29" s="18" t="s">
        <v>321</v>
      </c>
      <c r="E29" s="127">
        <v>5999</v>
      </c>
      <c r="F29" s="53">
        <v>4500</v>
      </c>
      <c r="G29" s="521" t="s">
        <v>170</v>
      </c>
      <c r="H29" s="521" t="s">
        <v>170</v>
      </c>
      <c r="I29" s="521" t="s">
        <v>170</v>
      </c>
      <c r="J29" s="521" t="s">
        <v>170</v>
      </c>
    </row>
    <row r="30" spans="1:22" s="2" customFormat="1" ht="60">
      <c r="A30" s="9" t="s">
        <v>505</v>
      </c>
      <c r="B30" s="10" t="s">
        <v>506</v>
      </c>
      <c r="C30" s="18" t="s">
        <v>321</v>
      </c>
      <c r="D30" s="18" t="s">
        <v>321</v>
      </c>
      <c r="E30" s="127">
        <v>950</v>
      </c>
      <c r="F30" s="53">
        <v>760</v>
      </c>
      <c r="G30" s="521" t="s">
        <v>170</v>
      </c>
      <c r="H30" s="521" t="s">
        <v>170</v>
      </c>
      <c r="I30" s="521" t="s">
        <v>170</v>
      </c>
      <c r="J30" s="521" t="s">
        <v>170</v>
      </c>
    </row>
    <row r="32" spans="1:22">
      <c r="A32" s="7" t="s">
        <v>507</v>
      </c>
      <c r="B32" s="7"/>
      <c r="C32" s="7"/>
      <c r="D32" s="7"/>
      <c r="E32" s="17"/>
      <c r="F32" s="17"/>
      <c r="G32" s="17"/>
      <c r="H32" s="17"/>
      <c r="I32" s="17"/>
      <c r="J32" s="17"/>
    </row>
    <row r="33" spans="1:14" ht="45">
      <c r="A33" s="9" t="s">
        <v>508</v>
      </c>
      <c r="B33" s="10" t="s">
        <v>509</v>
      </c>
      <c r="C33" s="18" t="s">
        <v>321</v>
      </c>
      <c r="D33" s="18" t="s">
        <v>321</v>
      </c>
      <c r="E33" s="127">
        <v>21999</v>
      </c>
      <c r="F33" s="53">
        <v>16500</v>
      </c>
      <c r="G33" s="521" t="s">
        <v>170</v>
      </c>
      <c r="H33" s="521" t="s">
        <v>170</v>
      </c>
      <c r="I33" s="521" t="s">
        <v>170</v>
      </c>
      <c r="J33" s="521" t="s">
        <v>170</v>
      </c>
    </row>
    <row r="34" spans="1:14" ht="30">
      <c r="A34" s="9" t="s">
        <v>510</v>
      </c>
      <c r="B34" s="10" t="s">
        <v>511</v>
      </c>
      <c r="C34" s="18" t="s">
        <v>321</v>
      </c>
      <c r="D34" s="18" t="s">
        <v>321</v>
      </c>
      <c r="E34" s="127">
        <v>19999</v>
      </c>
      <c r="F34" s="53">
        <v>15000</v>
      </c>
      <c r="G34" s="521" t="s">
        <v>170</v>
      </c>
      <c r="H34" s="521" t="s">
        <v>170</v>
      </c>
      <c r="I34" s="521" t="s">
        <v>170</v>
      </c>
      <c r="J34" s="521" t="s">
        <v>170</v>
      </c>
      <c r="N34" s="16"/>
    </row>
    <row r="35" spans="1:14" ht="45">
      <c r="A35" s="9" t="s">
        <v>512</v>
      </c>
      <c r="B35" s="10" t="s">
        <v>513</v>
      </c>
      <c r="C35" s="18" t="s">
        <v>321</v>
      </c>
      <c r="D35" s="18" t="s">
        <v>321</v>
      </c>
      <c r="E35" s="127">
        <v>12999</v>
      </c>
      <c r="F35" s="53">
        <v>9750</v>
      </c>
      <c r="G35" s="521" t="s">
        <v>170</v>
      </c>
      <c r="H35" s="521" t="s">
        <v>170</v>
      </c>
      <c r="I35" s="521" t="s">
        <v>170</v>
      </c>
      <c r="J35" s="521" t="s">
        <v>170</v>
      </c>
    </row>
    <row r="36" spans="1:14" ht="30">
      <c r="A36" s="9" t="s">
        <v>514</v>
      </c>
      <c r="B36" s="10" t="s">
        <v>515</v>
      </c>
      <c r="C36" s="18" t="s">
        <v>321</v>
      </c>
      <c r="D36" s="18" t="s">
        <v>321</v>
      </c>
      <c r="E36" s="127">
        <v>9999</v>
      </c>
      <c r="F36" s="53">
        <v>7500</v>
      </c>
      <c r="G36" s="521" t="s">
        <v>170</v>
      </c>
      <c r="H36" s="521" t="s">
        <v>170</v>
      </c>
      <c r="I36" s="521" t="s">
        <v>170</v>
      </c>
      <c r="J36" s="521" t="s">
        <v>170</v>
      </c>
    </row>
    <row r="37" spans="1:14" ht="45">
      <c r="A37" s="9" t="s">
        <v>516</v>
      </c>
      <c r="B37" s="10" t="s">
        <v>517</v>
      </c>
      <c r="C37" s="18" t="s">
        <v>321</v>
      </c>
      <c r="D37" s="18" t="s">
        <v>321</v>
      </c>
      <c r="E37" s="127">
        <v>2827.5</v>
      </c>
      <c r="F37" s="53">
        <v>2121</v>
      </c>
      <c r="G37" s="521" t="s">
        <v>170</v>
      </c>
      <c r="H37" s="521" t="s">
        <v>170</v>
      </c>
      <c r="I37" s="521" t="s">
        <v>170</v>
      </c>
      <c r="J37" s="521" t="s">
        <v>170</v>
      </c>
    </row>
    <row r="40" spans="1:14">
      <c r="A40" s="7" t="s">
        <v>518</v>
      </c>
      <c r="B40" s="7"/>
      <c r="C40" s="7"/>
      <c r="D40" s="7"/>
      <c r="E40" s="8"/>
      <c r="F40" s="8"/>
      <c r="G40" s="8"/>
      <c r="H40" s="8"/>
      <c r="I40" s="8"/>
      <c r="J40" s="8"/>
    </row>
    <row r="41" spans="1:14">
      <c r="A41" s="9" t="s">
        <v>519</v>
      </c>
      <c r="B41" s="10" t="s">
        <v>520</v>
      </c>
      <c r="C41" s="18" t="s">
        <v>321</v>
      </c>
      <c r="D41" s="10"/>
      <c r="E41" s="127">
        <v>1469</v>
      </c>
      <c r="F41" s="53">
        <v>1249</v>
      </c>
      <c r="G41" s="521" t="s">
        <v>170</v>
      </c>
      <c r="H41" s="521" t="s">
        <v>170</v>
      </c>
      <c r="I41" s="521" t="s">
        <v>170</v>
      </c>
      <c r="J41" s="521" t="s">
        <v>170</v>
      </c>
    </row>
    <row r="42" spans="1:14">
      <c r="A42" s="9" t="s">
        <v>521</v>
      </c>
      <c r="B42" s="10" t="s">
        <v>522</v>
      </c>
      <c r="C42" s="10"/>
      <c r="D42" s="10"/>
      <c r="E42" s="127">
        <v>209</v>
      </c>
      <c r="F42" s="53">
        <v>178</v>
      </c>
      <c r="G42" s="521" t="s">
        <v>170</v>
      </c>
      <c r="H42" s="521" t="s">
        <v>170</v>
      </c>
      <c r="I42" s="521" t="s">
        <v>170</v>
      </c>
      <c r="J42" s="521" t="s">
        <v>170</v>
      </c>
    </row>
    <row r="43" spans="1:14">
      <c r="B43" s="10"/>
    </row>
    <row r="44" spans="1:14">
      <c r="A44" s="7" t="s">
        <v>523</v>
      </c>
      <c r="B44" s="7"/>
      <c r="C44" s="7"/>
      <c r="D44" s="7"/>
      <c r="E44" s="8"/>
      <c r="F44" s="8"/>
      <c r="G44" s="8"/>
      <c r="H44" s="8"/>
      <c r="I44" s="8"/>
      <c r="J44" s="8"/>
    </row>
    <row r="45" spans="1:14">
      <c r="A45" s="9" t="s">
        <v>524</v>
      </c>
      <c r="B45" s="10" t="s">
        <v>525</v>
      </c>
      <c r="C45" s="18" t="s">
        <v>321</v>
      </c>
      <c r="D45" s="10"/>
      <c r="E45" s="127">
        <v>203.15</v>
      </c>
      <c r="F45" s="127">
        <v>151.572</v>
      </c>
      <c r="G45" s="521" t="s">
        <v>170</v>
      </c>
      <c r="H45" s="521" t="s">
        <v>170</v>
      </c>
      <c r="I45" s="521" t="s">
        <v>170</v>
      </c>
      <c r="J45" s="128"/>
    </row>
    <row r="46" spans="1:14">
      <c r="A46" s="9" t="s">
        <v>526</v>
      </c>
      <c r="B46" s="10" t="s">
        <v>527</v>
      </c>
      <c r="C46" s="18" t="s">
        <v>321</v>
      </c>
      <c r="D46" s="10"/>
      <c r="E46" s="127">
        <v>218.75</v>
      </c>
      <c r="F46" s="127">
        <v>164.76000000000002</v>
      </c>
      <c r="G46" s="521" t="s">
        <v>170</v>
      </c>
      <c r="H46" s="521" t="s">
        <v>170</v>
      </c>
      <c r="I46" s="521" t="s">
        <v>170</v>
      </c>
      <c r="J46" s="128"/>
    </row>
    <row r="47" spans="1:14" ht="30">
      <c r="A47" s="9" t="s">
        <v>528</v>
      </c>
      <c r="B47" s="10" t="s">
        <v>529</v>
      </c>
      <c r="C47" s="18" t="s">
        <v>321</v>
      </c>
      <c r="D47" s="10"/>
      <c r="E47" s="127">
        <v>1087</v>
      </c>
      <c r="F47" s="129">
        <v>794.4</v>
      </c>
      <c r="G47" s="521" t="s">
        <v>170</v>
      </c>
      <c r="H47" s="521" t="s">
        <v>170</v>
      </c>
      <c r="I47" s="521" t="s">
        <v>170</v>
      </c>
      <c r="J47" s="130"/>
    </row>
    <row r="48" spans="1:14" ht="45">
      <c r="A48" s="9" t="s">
        <v>530</v>
      </c>
      <c r="B48" s="10" t="s">
        <v>531</v>
      </c>
      <c r="C48" s="10"/>
      <c r="D48" s="10"/>
      <c r="E48" s="127">
        <v>3999</v>
      </c>
      <c r="F48" s="53">
        <v>3299</v>
      </c>
      <c r="G48" s="521" t="s">
        <v>170</v>
      </c>
      <c r="H48" s="521" t="s">
        <v>170</v>
      </c>
      <c r="I48" s="521" t="s">
        <v>170</v>
      </c>
      <c r="J48" s="128"/>
    </row>
    <row r="49" spans="1:10">
      <c r="A49" s="9" t="s">
        <v>532</v>
      </c>
      <c r="B49" s="10" t="s">
        <v>533</v>
      </c>
      <c r="C49" s="18" t="s">
        <v>321</v>
      </c>
      <c r="D49" s="10"/>
      <c r="E49" s="127">
        <v>199</v>
      </c>
      <c r="F49" s="127">
        <v>140</v>
      </c>
      <c r="G49" s="521" t="s">
        <v>170</v>
      </c>
      <c r="H49" s="521" t="s">
        <v>170</v>
      </c>
      <c r="I49" s="521" t="s">
        <v>170</v>
      </c>
      <c r="J49" s="128"/>
    </row>
    <row r="50" spans="1:10">
      <c r="A50" s="9" t="s">
        <v>534</v>
      </c>
      <c r="B50" s="10" t="s">
        <v>535</v>
      </c>
      <c r="C50" s="18" t="s">
        <v>321</v>
      </c>
      <c r="D50" s="10"/>
      <c r="E50" s="127">
        <v>49.99</v>
      </c>
      <c r="F50" s="127">
        <v>43</v>
      </c>
      <c r="G50" s="521" t="s">
        <v>170</v>
      </c>
      <c r="H50" s="521" t="s">
        <v>170</v>
      </c>
      <c r="I50" s="521" t="s">
        <v>170</v>
      </c>
      <c r="J50" s="128"/>
    </row>
    <row r="51" spans="1:10">
      <c r="A51" s="9" t="s">
        <v>536</v>
      </c>
      <c r="B51" s="10" t="s">
        <v>537</v>
      </c>
      <c r="C51" s="18" t="s">
        <v>321</v>
      </c>
      <c r="D51" s="10"/>
      <c r="E51" s="127">
        <v>54.99</v>
      </c>
      <c r="F51" s="127">
        <v>48</v>
      </c>
      <c r="G51" s="521" t="s">
        <v>170</v>
      </c>
      <c r="H51" s="521" t="s">
        <v>170</v>
      </c>
      <c r="I51" s="521" t="s">
        <v>170</v>
      </c>
      <c r="J51" s="128"/>
    </row>
    <row r="52" spans="1:10" ht="15.75" customHeight="1"/>
    <row r="53" spans="1:10">
      <c r="A53" s="577" t="s">
        <v>538</v>
      </c>
      <c r="B53" s="577"/>
      <c r="C53" s="577"/>
      <c r="D53" s="577"/>
    </row>
    <row r="55" spans="1:10">
      <c r="A55" s="2"/>
      <c r="B55" s="2"/>
      <c r="C55" s="2"/>
      <c r="D55" s="2"/>
    </row>
    <row r="56" spans="1:10" ht="50.25" customHeight="1">
      <c r="A56" s="1" t="s">
        <v>21</v>
      </c>
      <c r="B56" s="1" t="s">
        <v>22</v>
      </c>
      <c r="C56" s="1"/>
      <c r="D56" s="1"/>
    </row>
    <row r="57" spans="1:10">
      <c r="A57" s="2"/>
      <c r="B57" s="2"/>
      <c r="C57" s="2"/>
      <c r="D57" s="2"/>
    </row>
    <row r="58" spans="1:10">
      <c r="A58" s="11" t="s">
        <v>539</v>
      </c>
      <c r="B58" s="11"/>
      <c r="C58" s="11"/>
      <c r="D58" s="11"/>
    </row>
    <row r="59" spans="1:10" ht="30">
      <c r="A59" s="13" t="s">
        <v>540</v>
      </c>
      <c r="B59" s="10" t="s">
        <v>541</v>
      </c>
      <c r="C59" s="10"/>
      <c r="D59" s="10"/>
    </row>
    <row r="60" spans="1:10" ht="30">
      <c r="A60" s="13" t="s">
        <v>542</v>
      </c>
      <c r="B60" s="10" t="s">
        <v>543</v>
      </c>
      <c r="C60" s="10"/>
      <c r="D60" s="10"/>
    </row>
    <row r="62" spans="1:10">
      <c r="A62" s="11" t="s">
        <v>544</v>
      </c>
      <c r="B62" s="11"/>
      <c r="C62" s="11"/>
      <c r="D62" s="11"/>
    </row>
    <row r="63" spans="1:10" ht="44.25" customHeight="1">
      <c r="A63" s="13" t="s">
        <v>297</v>
      </c>
      <c r="B63" s="10" t="s">
        <v>298</v>
      </c>
      <c r="C63" s="10"/>
      <c r="D63" s="10"/>
    </row>
    <row r="64" spans="1:10" ht="44.25" customHeight="1">
      <c r="A64" s="13" t="s">
        <v>299</v>
      </c>
      <c r="B64" s="10" t="s">
        <v>300</v>
      </c>
      <c r="C64" s="10"/>
      <c r="D64" s="10"/>
    </row>
    <row r="65" spans="1:4" ht="30">
      <c r="A65" s="13" t="s">
        <v>301</v>
      </c>
      <c r="B65" s="10" t="s">
        <v>302</v>
      </c>
      <c r="C65" s="10"/>
      <c r="D65" s="10"/>
    </row>
    <row r="66" spans="1:4" ht="30">
      <c r="A66" s="13" t="s">
        <v>303</v>
      </c>
      <c r="B66" s="10" t="s">
        <v>304</v>
      </c>
      <c r="C66" s="10"/>
      <c r="D66" s="10"/>
    </row>
    <row r="67" spans="1:4" ht="30">
      <c r="A67" s="13" t="s">
        <v>305</v>
      </c>
      <c r="B67" s="10" t="s">
        <v>306</v>
      </c>
      <c r="C67" s="10"/>
      <c r="D67" s="10"/>
    </row>
    <row r="68" spans="1:4" ht="30">
      <c r="A68" s="13" t="s">
        <v>307</v>
      </c>
      <c r="B68" s="10" t="s">
        <v>308</v>
      </c>
      <c r="C68" s="10"/>
      <c r="D68" s="10"/>
    </row>
    <row r="70" spans="1:4" ht="185.25" customHeight="1">
      <c r="A70" s="573" t="s">
        <v>545</v>
      </c>
      <c r="B70" s="573"/>
    </row>
    <row r="72" spans="1:4">
      <c r="A72" s="1" t="s">
        <v>21</v>
      </c>
      <c r="B72" s="1" t="s">
        <v>22</v>
      </c>
      <c r="C72" s="6" t="s">
        <v>493</v>
      </c>
      <c r="D72" s="6" t="s">
        <v>314</v>
      </c>
    </row>
    <row r="73" spans="1:4" ht="30">
      <c r="A73" s="9" t="s">
        <v>546</v>
      </c>
      <c r="B73" s="10" t="s">
        <v>547</v>
      </c>
      <c r="C73" s="18" t="s">
        <v>321</v>
      </c>
      <c r="D73" s="18" t="s">
        <v>321</v>
      </c>
    </row>
    <row r="74" spans="1:4" ht="30">
      <c r="A74" s="9" t="s">
        <v>548</v>
      </c>
      <c r="B74" s="10" t="s">
        <v>549</v>
      </c>
      <c r="C74" s="18" t="s">
        <v>321</v>
      </c>
      <c r="D74" s="18" t="s">
        <v>321</v>
      </c>
    </row>
    <row r="75" spans="1:4" ht="30">
      <c r="A75" s="9" t="s">
        <v>550</v>
      </c>
      <c r="B75" s="10" t="s">
        <v>551</v>
      </c>
      <c r="C75" s="18" t="s">
        <v>321</v>
      </c>
      <c r="D75" s="18" t="s">
        <v>321</v>
      </c>
    </row>
    <row r="76" spans="1:4" ht="30">
      <c r="A76" s="9" t="s">
        <v>552</v>
      </c>
      <c r="B76" s="10" t="s">
        <v>553</v>
      </c>
      <c r="C76" s="18" t="s">
        <v>321</v>
      </c>
      <c r="D76" s="18" t="s">
        <v>321</v>
      </c>
    </row>
    <row r="77" spans="1:4" ht="30">
      <c r="A77" s="9" t="s">
        <v>554</v>
      </c>
      <c r="B77" s="10" t="s">
        <v>555</v>
      </c>
      <c r="C77" s="18" t="s">
        <v>321</v>
      </c>
      <c r="D77" s="18" t="s">
        <v>321</v>
      </c>
    </row>
    <row r="78" spans="1:4" ht="30">
      <c r="A78" s="9" t="s">
        <v>556</v>
      </c>
      <c r="B78" s="10" t="s">
        <v>557</v>
      </c>
      <c r="C78" s="18" t="s">
        <v>321</v>
      </c>
      <c r="D78" s="18" t="s">
        <v>321</v>
      </c>
    </row>
  </sheetData>
  <mergeCells count="7">
    <mergeCell ref="A70:B70"/>
    <mergeCell ref="A1:D11"/>
    <mergeCell ref="A17:B17"/>
    <mergeCell ref="A18:B18"/>
    <mergeCell ref="A19:B19"/>
    <mergeCell ref="A20:B20"/>
    <mergeCell ref="A53:D53"/>
  </mergeCells>
  <hyperlinks>
    <hyperlink ref="C33" r:id="rId1" xr:uid="{8845D91F-032F-43E9-AF82-E8D89AB33F44}"/>
    <hyperlink ref="D37" r:id="rId2" xr:uid="{71FE1B74-4F52-416B-8137-A5E25AC1B117}"/>
    <hyperlink ref="D33" r:id="rId3" xr:uid="{BEB6DE44-E864-440B-A484-7293333C4352}"/>
    <hyperlink ref="D34:D36" r:id="rId4" display="Link" xr:uid="{A99CDA3C-02C4-48FF-BE63-A83CB72C5A4C}"/>
    <hyperlink ref="D26" r:id="rId5" xr:uid="{8FB33222-BF25-4176-8FD2-932CB0543D6A}"/>
    <hyperlink ref="D27" r:id="rId6" xr:uid="{54CCDAED-E687-4980-930D-7D744DB2014C}"/>
    <hyperlink ref="D29" r:id="rId7" xr:uid="{C1845472-0291-49C5-8E52-C6277E7B21C1}"/>
    <hyperlink ref="D30" r:id="rId8" xr:uid="{38B1585B-9F9B-43C6-AE3A-BF7ADF56D9FF}"/>
    <hyperlink ref="C41" r:id="rId9" xr:uid="{955A4FC0-D7DF-454B-A1DC-5D8A4C94EF8F}"/>
    <hyperlink ref="C49" r:id="rId10" xr:uid="{018B4D18-BA4C-4F03-BE79-428E68373B1E}"/>
    <hyperlink ref="C50" r:id="rId11" xr:uid="{8B436D4B-5EF2-406E-BA84-21D723656EB9}"/>
    <hyperlink ref="C51" r:id="rId12" xr:uid="{AFD262D0-7C17-4158-8CE5-1A973D90AAF2}"/>
    <hyperlink ref="C45" r:id="rId13" xr:uid="{8F936B2C-7383-4A7E-9083-86444AA95C19}"/>
    <hyperlink ref="C46" r:id="rId14" xr:uid="{CD271BF6-12FF-44BC-8EDD-337E62FA7FA0}"/>
    <hyperlink ref="C47" r:id="rId15" xr:uid="{5F25C714-F33F-40DA-9A01-45C4350BE3E3}"/>
    <hyperlink ref="D73" r:id="rId16" xr:uid="{13A565B9-D622-4F52-910A-958A288F0AB2}"/>
    <hyperlink ref="D74:D78" r:id="rId17" display="Link" xr:uid="{7AC6DC35-ABCD-4A0B-A204-3373B06746E5}"/>
    <hyperlink ref="C73" r:id="rId18" xr:uid="{CA8BBB69-58A0-4794-9685-2E24941F7146}"/>
    <hyperlink ref="C74:C78" r:id="rId19" display="Link" xr:uid="{5062DBA8-4773-4F29-AF9F-0A52D43EF68B}"/>
    <hyperlink ref="C26" r:id="rId20" xr:uid="{96D420FA-4688-4250-AB4B-9DA83BB40666}"/>
    <hyperlink ref="C27" r:id="rId21" xr:uid="{A20C09F8-DE4F-4918-BD48-F594A4CE581C}"/>
    <hyperlink ref="C29" r:id="rId22" xr:uid="{87DEC465-F9E2-4039-AFF7-97D1C0F02C46}"/>
    <hyperlink ref="C30" r:id="rId23" xr:uid="{1C04C3EE-76B1-41EA-874B-F5A1CEA2007E}"/>
    <hyperlink ref="D28" r:id="rId24" xr:uid="{1DE5C43F-5371-43C9-8EF9-90CFB6DEE819}"/>
    <hyperlink ref="C28" r:id="rId25" xr:uid="{602A89C5-1C35-4B02-ABB2-027FF53632A6}"/>
    <hyperlink ref="C34:C37" r:id="rId26" display="Link" xr:uid="{E4D4A1DE-21C9-4C58-9D51-129564BCD825}"/>
  </hyperlinks>
  <pageMargins left="0.31496062992125984" right="0.31496062992125984" top="0.55118110236220474" bottom="0.55118110236220474" header="0.31496062992125984" footer="0.31496062992125984"/>
  <pageSetup paperSize="9" scale="54" fitToWidth="0" orientation="landscape" r:id="rId27"/>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A6AC-4D0E-41F0-BDF3-6C08A07745B3}">
  <sheetPr>
    <tabColor rgb="FF0070C0"/>
    <pageSetUpPr fitToPage="1"/>
  </sheetPr>
  <dimension ref="A6:AD126"/>
  <sheetViews>
    <sheetView topLeftCell="A101" zoomScale="70" zoomScaleNormal="70" workbookViewId="0">
      <pane xSplit="1" topLeftCell="B1" activePane="topRight" state="frozen"/>
      <selection pane="topRight" activeCell="G116" sqref="G116"/>
      <selection activeCell="A31" sqref="A31"/>
    </sheetView>
  </sheetViews>
  <sheetFormatPr defaultRowHeight="15"/>
  <cols>
    <col min="1" max="1" width="44.5703125" customWidth="1"/>
    <col min="2" max="2" width="121.28515625" customWidth="1"/>
    <col min="3" max="3" width="16.42578125" customWidth="1"/>
    <col min="4" max="4" width="18.140625" customWidth="1"/>
    <col min="5" max="5" width="12.5703125" style="20" customWidth="1"/>
    <col min="6" max="6" width="21.5703125" style="20" customWidth="1"/>
    <col min="7" max="7" width="26.28515625" style="20" customWidth="1"/>
    <col min="8" max="8" width="36.85546875" style="443" customWidth="1"/>
    <col min="9" max="9" width="31.5703125" customWidth="1"/>
    <col min="10" max="10" width="15" customWidth="1"/>
    <col min="11" max="11" width="32.7109375" customWidth="1"/>
    <col min="12" max="12" width="36.5703125" customWidth="1"/>
    <col min="13" max="16" width="12.140625" customWidth="1"/>
    <col min="17" max="17" width="13.85546875" customWidth="1"/>
    <col min="18" max="18" width="12.140625" customWidth="1"/>
    <col min="19" max="19" width="14.5703125" customWidth="1"/>
    <col min="20" max="30" width="12.140625" customWidth="1"/>
  </cols>
  <sheetData>
    <row r="6" spans="1:30" ht="42.75" customHeight="1">
      <c r="A6" s="174" t="s">
        <v>558</v>
      </c>
      <c r="B6" s="80"/>
      <c r="C6" s="80"/>
      <c r="E6"/>
      <c r="F6"/>
      <c r="G6"/>
    </row>
    <row r="7" spans="1:30" ht="24">
      <c r="A7" s="173" t="s">
        <v>18</v>
      </c>
      <c r="B7" s="80"/>
      <c r="C7" s="80"/>
      <c r="E7"/>
      <c r="F7"/>
      <c r="G7"/>
    </row>
    <row r="8" spans="1:30" ht="24">
      <c r="A8" s="173" t="s">
        <v>19</v>
      </c>
      <c r="B8" s="80"/>
      <c r="C8" s="80"/>
      <c r="E8"/>
      <c r="F8"/>
      <c r="G8"/>
    </row>
    <row r="9" spans="1:30" ht="24">
      <c r="A9" s="173" t="s">
        <v>20</v>
      </c>
      <c r="B9" s="80"/>
      <c r="C9" s="80"/>
      <c r="E9"/>
      <c r="F9"/>
      <c r="G9"/>
    </row>
    <row r="10" spans="1:30" ht="213.75" customHeight="1">
      <c r="A10" s="580" t="s">
        <v>559</v>
      </c>
      <c r="B10" s="581"/>
      <c r="C10" s="581"/>
      <c r="D10" s="581"/>
      <c r="E10" s="581"/>
      <c r="F10" s="581"/>
      <c r="G10" s="81"/>
    </row>
    <row r="11" spans="1:30" ht="26.25" customHeight="1">
      <c r="A11" s="175" t="s">
        <v>560</v>
      </c>
      <c r="M11" s="583" t="s">
        <v>561</v>
      </c>
      <c r="N11" s="584"/>
      <c r="O11" s="584"/>
      <c r="P11" s="584"/>
      <c r="Q11" s="584"/>
      <c r="R11" s="584"/>
      <c r="S11" s="584"/>
      <c r="T11" s="584"/>
      <c r="U11" s="584"/>
      <c r="V11" s="584"/>
      <c r="W11" s="584"/>
      <c r="X11" s="584"/>
      <c r="Y11" s="584"/>
      <c r="Z11" s="584"/>
      <c r="AA11" s="584"/>
      <c r="AB11" s="584"/>
      <c r="AC11" s="584"/>
      <c r="AD11" s="584"/>
    </row>
    <row r="12" spans="1:30" ht="78.75" customHeight="1">
      <c r="M12" s="582" t="s">
        <v>562</v>
      </c>
      <c r="N12" s="582"/>
      <c r="O12" s="582"/>
      <c r="P12" s="582"/>
      <c r="Q12" s="582" t="s">
        <v>563</v>
      </c>
      <c r="R12" s="582"/>
      <c r="S12" s="82" t="s">
        <v>564</v>
      </c>
      <c r="T12" s="582" t="s">
        <v>565</v>
      </c>
      <c r="U12" s="582"/>
      <c r="V12" s="582" t="s">
        <v>566</v>
      </c>
      <c r="W12" s="582"/>
      <c r="X12" s="82" t="s">
        <v>567</v>
      </c>
      <c r="Y12" s="82" t="s">
        <v>568</v>
      </c>
      <c r="Z12" s="582" t="s">
        <v>569</v>
      </c>
      <c r="AA12" s="582"/>
      <c r="AB12" s="582"/>
      <c r="AC12" s="582" t="s">
        <v>570</v>
      </c>
      <c r="AD12" s="582"/>
    </row>
    <row r="13" spans="1:30" ht="236.25">
      <c r="A13" s="82" t="s">
        <v>21</v>
      </c>
      <c r="B13" s="82" t="s">
        <v>22</v>
      </c>
      <c r="C13" s="83" t="s">
        <v>571</v>
      </c>
      <c r="D13" s="83" t="s">
        <v>493</v>
      </c>
      <c r="E13" s="83" t="s">
        <v>163</v>
      </c>
      <c r="F13" s="83" t="s">
        <v>23</v>
      </c>
      <c r="G13" s="83" t="s">
        <v>572</v>
      </c>
      <c r="H13" s="83" t="s">
        <v>573</v>
      </c>
      <c r="I13" s="83" t="s">
        <v>574</v>
      </c>
      <c r="J13" s="83" t="s">
        <v>575</v>
      </c>
      <c r="K13" s="83" t="s">
        <v>576</v>
      </c>
      <c r="L13" s="83" t="s">
        <v>577</v>
      </c>
      <c r="M13" s="391" t="s">
        <v>578</v>
      </c>
      <c r="N13" s="391" t="s">
        <v>579</v>
      </c>
      <c r="O13" s="391" t="s">
        <v>580</v>
      </c>
      <c r="P13" s="391" t="s">
        <v>581</v>
      </c>
      <c r="Q13" s="391" t="s">
        <v>582</v>
      </c>
      <c r="R13" s="391" t="s">
        <v>583</v>
      </c>
      <c r="S13" s="391" t="s">
        <v>584</v>
      </c>
      <c r="T13" s="391" t="s">
        <v>585</v>
      </c>
      <c r="U13" s="391" t="s">
        <v>586</v>
      </c>
      <c r="V13" s="391" t="s">
        <v>587</v>
      </c>
      <c r="W13" s="391" t="s">
        <v>588</v>
      </c>
      <c r="X13" s="391" t="s">
        <v>589</v>
      </c>
      <c r="Y13" s="391" t="s">
        <v>590</v>
      </c>
      <c r="Z13" s="391" t="s">
        <v>591</v>
      </c>
      <c r="AA13" s="391" t="s">
        <v>592</v>
      </c>
      <c r="AB13" s="391" t="s">
        <v>593</v>
      </c>
      <c r="AC13" s="391" t="s">
        <v>594</v>
      </c>
      <c r="AD13" s="391" t="s">
        <v>595</v>
      </c>
    </row>
    <row r="14" spans="1:30" ht="23.25">
      <c r="A14" s="578" t="s">
        <v>596</v>
      </c>
      <c r="B14" s="579"/>
      <c r="C14" s="85"/>
      <c r="D14" s="85"/>
      <c r="E14" s="85"/>
      <c r="F14" s="85"/>
      <c r="G14" s="85"/>
      <c r="H14" s="480"/>
      <c r="I14" s="85"/>
      <c r="J14" s="87"/>
      <c r="K14" s="85"/>
      <c r="L14" s="85"/>
      <c r="M14" s="85"/>
      <c r="N14" s="85"/>
      <c r="O14" s="85"/>
      <c r="P14" s="85"/>
      <c r="Q14" s="85"/>
      <c r="R14" s="85"/>
      <c r="S14" s="85"/>
      <c r="T14" s="85"/>
      <c r="U14" s="85"/>
      <c r="V14" s="85"/>
      <c r="W14" s="85"/>
      <c r="X14" s="85"/>
      <c r="Y14" s="85"/>
      <c r="Z14" s="85"/>
      <c r="AA14" s="85"/>
      <c r="AB14" s="85"/>
      <c r="AC14" s="85"/>
      <c r="AD14" s="85"/>
    </row>
    <row r="15" spans="1:30" ht="26.25">
      <c r="A15" s="35" t="s">
        <v>45</v>
      </c>
      <c r="B15" s="27" t="s">
        <v>597</v>
      </c>
      <c r="C15" s="27"/>
      <c r="D15" s="25" t="s">
        <v>321</v>
      </c>
      <c r="E15" s="91">
        <v>6250</v>
      </c>
      <c r="F15" s="91">
        <v>4240</v>
      </c>
      <c r="G15" s="521" t="s">
        <v>170</v>
      </c>
      <c r="H15" s="521" t="s">
        <v>170</v>
      </c>
      <c r="I15" s="521" t="s">
        <v>170</v>
      </c>
      <c r="J15" s="489"/>
      <c r="K15" s="190"/>
      <c r="L15" s="190"/>
      <c r="M15" s="393"/>
      <c r="N15" s="393"/>
      <c r="O15" s="393"/>
      <c r="P15" s="393"/>
      <c r="Q15" s="393" t="s">
        <v>598</v>
      </c>
      <c r="R15" s="393"/>
      <c r="S15" s="393" t="s">
        <v>598</v>
      </c>
      <c r="T15" s="393" t="s">
        <v>598</v>
      </c>
      <c r="U15" s="393"/>
      <c r="V15" s="393" t="s">
        <v>598</v>
      </c>
      <c r="W15" s="393"/>
      <c r="X15" s="393"/>
      <c r="Y15" s="393"/>
      <c r="Z15" s="393"/>
      <c r="AA15" s="393"/>
      <c r="AB15" s="393"/>
      <c r="AC15" s="393"/>
      <c r="AD15" s="190"/>
    </row>
    <row r="16" spans="1:30" ht="26.25">
      <c r="A16" s="35" t="s">
        <v>599</v>
      </c>
      <c r="B16" s="27" t="s">
        <v>600</v>
      </c>
      <c r="C16" s="27"/>
      <c r="D16" s="25" t="s">
        <v>321</v>
      </c>
      <c r="E16" s="91">
        <v>3815</v>
      </c>
      <c r="F16" s="91">
        <v>2648</v>
      </c>
      <c r="G16" s="521" t="s">
        <v>170</v>
      </c>
      <c r="H16" s="521" t="s">
        <v>170</v>
      </c>
      <c r="I16" s="521" t="s">
        <v>170</v>
      </c>
      <c r="J16" s="190"/>
      <c r="K16" s="544"/>
      <c r="L16" s="190"/>
      <c r="M16" s="393"/>
      <c r="N16" s="393"/>
      <c r="O16" s="393"/>
      <c r="P16" s="393"/>
      <c r="Q16" s="393" t="s">
        <v>598</v>
      </c>
      <c r="R16" s="393"/>
      <c r="S16" s="393" t="s">
        <v>598</v>
      </c>
      <c r="T16" s="393" t="s">
        <v>598</v>
      </c>
      <c r="U16" s="393"/>
      <c r="V16" s="393" t="s">
        <v>598</v>
      </c>
      <c r="W16" s="393"/>
      <c r="X16" s="393"/>
      <c r="Y16" s="393"/>
      <c r="Z16" s="393"/>
      <c r="AA16" s="393"/>
      <c r="AB16" s="393"/>
      <c r="AC16" s="393"/>
      <c r="AD16" s="190"/>
    </row>
    <row r="17" spans="1:30" ht="30">
      <c r="A17" s="35" t="s">
        <v>601</v>
      </c>
      <c r="B17" s="27" t="s">
        <v>602</v>
      </c>
      <c r="C17" s="27"/>
      <c r="D17" s="25" t="s">
        <v>321</v>
      </c>
      <c r="E17" s="91">
        <v>4036</v>
      </c>
      <c r="F17" s="91">
        <v>2825</v>
      </c>
      <c r="G17" s="521" t="s">
        <v>170</v>
      </c>
      <c r="H17" s="521" t="s">
        <v>170</v>
      </c>
      <c r="I17" s="521" t="s">
        <v>170</v>
      </c>
      <c r="J17" s="190"/>
      <c r="K17" s="489"/>
      <c r="L17" s="190"/>
      <c r="M17" s="393"/>
      <c r="N17" s="393"/>
      <c r="O17" s="393"/>
      <c r="P17" s="393"/>
      <c r="Q17" s="393" t="s">
        <v>598</v>
      </c>
      <c r="R17" s="393"/>
      <c r="S17" s="393" t="s">
        <v>598</v>
      </c>
      <c r="T17" s="393" t="s">
        <v>598</v>
      </c>
      <c r="U17" s="393"/>
      <c r="V17" s="393" t="s">
        <v>598</v>
      </c>
      <c r="W17" s="393"/>
      <c r="X17" s="393"/>
      <c r="Y17" s="393"/>
      <c r="Z17" s="393" t="s">
        <v>598</v>
      </c>
      <c r="AA17" s="393" t="s">
        <v>598</v>
      </c>
      <c r="AB17" s="393" t="s">
        <v>598</v>
      </c>
      <c r="AC17" s="393" t="s">
        <v>598</v>
      </c>
      <c r="AD17" s="393" t="s">
        <v>598</v>
      </c>
    </row>
    <row r="18" spans="1:30" ht="30">
      <c r="A18" s="35" t="s">
        <v>129</v>
      </c>
      <c r="B18" s="27" t="s">
        <v>603</v>
      </c>
      <c r="C18" s="27"/>
      <c r="D18" s="25" t="s">
        <v>321</v>
      </c>
      <c r="E18" s="91">
        <v>1730</v>
      </c>
      <c r="F18" s="91">
        <v>1211</v>
      </c>
      <c r="G18" s="521" t="s">
        <v>170</v>
      </c>
      <c r="H18" s="521" t="s">
        <v>170</v>
      </c>
      <c r="I18" s="521" t="s">
        <v>170</v>
      </c>
      <c r="J18" s="190"/>
      <c r="K18" s="190"/>
      <c r="L18" s="190"/>
      <c r="M18" s="393"/>
      <c r="N18" s="393"/>
      <c r="O18" s="393"/>
      <c r="P18" s="393"/>
      <c r="Q18" s="393" t="s">
        <v>598</v>
      </c>
      <c r="R18" s="393"/>
      <c r="S18" s="393" t="s">
        <v>598</v>
      </c>
      <c r="T18" s="393" t="s">
        <v>598</v>
      </c>
      <c r="U18" s="393"/>
      <c r="V18" s="393" t="s">
        <v>598</v>
      </c>
      <c r="W18" s="393"/>
      <c r="X18" s="393"/>
      <c r="Y18" s="393"/>
      <c r="Z18" s="393" t="s">
        <v>598</v>
      </c>
      <c r="AA18" s="393" t="s">
        <v>598</v>
      </c>
      <c r="AB18" s="393" t="s">
        <v>598</v>
      </c>
      <c r="AC18" s="393" t="s">
        <v>598</v>
      </c>
      <c r="AD18" s="393" t="s">
        <v>598</v>
      </c>
    </row>
    <row r="19" spans="1:30" ht="30">
      <c r="A19" s="35" t="s">
        <v>131</v>
      </c>
      <c r="B19" s="27" t="s">
        <v>604</v>
      </c>
      <c r="C19" s="27"/>
      <c r="D19" s="25" t="s">
        <v>321</v>
      </c>
      <c r="E19" s="91">
        <v>1442</v>
      </c>
      <c r="F19" s="91">
        <v>1009</v>
      </c>
      <c r="G19" s="521" t="s">
        <v>170</v>
      </c>
      <c r="H19" s="521" t="s">
        <v>170</v>
      </c>
      <c r="I19" s="521" t="s">
        <v>170</v>
      </c>
      <c r="J19" s="190"/>
      <c r="K19" s="190"/>
      <c r="L19" s="190"/>
      <c r="M19" s="393"/>
      <c r="N19" s="393"/>
      <c r="O19" s="393"/>
      <c r="P19" s="393"/>
      <c r="Q19" s="393" t="s">
        <v>598</v>
      </c>
      <c r="R19" s="393"/>
      <c r="S19" s="393" t="s">
        <v>598</v>
      </c>
      <c r="T19" s="393" t="s">
        <v>598</v>
      </c>
      <c r="U19" s="393"/>
      <c r="V19" s="393" t="s">
        <v>598</v>
      </c>
      <c r="W19" s="393"/>
      <c r="X19" s="393"/>
      <c r="Y19" s="393"/>
      <c r="Z19" s="393" t="s">
        <v>598</v>
      </c>
      <c r="AA19" s="393" t="s">
        <v>598</v>
      </c>
      <c r="AB19" s="393" t="s">
        <v>598</v>
      </c>
      <c r="AC19" s="393" t="s">
        <v>598</v>
      </c>
      <c r="AD19" s="393" t="s">
        <v>598</v>
      </c>
    </row>
    <row r="20" spans="1:30" ht="30">
      <c r="A20" s="35" t="s">
        <v>36</v>
      </c>
      <c r="B20" s="27" t="s">
        <v>605</v>
      </c>
      <c r="C20" s="27"/>
      <c r="D20" s="25" t="s">
        <v>321</v>
      </c>
      <c r="E20" s="91">
        <v>1039</v>
      </c>
      <c r="F20" s="91">
        <v>720</v>
      </c>
      <c r="G20" s="521" t="s">
        <v>170</v>
      </c>
      <c r="H20" s="521" t="s">
        <v>170</v>
      </c>
      <c r="I20" s="521" t="s">
        <v>170</v>
      </c>
      <c r="J20" s="190"/>
      <c r="K20" s="190"/>
      <c r="L20" s="190"/>
      <c r="M20" s="393"/>
      <c r="N20" s="393"/>
      <c r="O20" s="393"/>
      <c r="P20" s="393"/>
      <c r="Q20" s="393" t="s">
        <v>598</v>
      </c>
      <c r="R20" s="393"/>
      <c r="S20" s="393" t="s">
        <v>598</v>
      </c>
      <c r="T20" s="393" t="s">
        <v>598</v>
      </c>
      <c r="U20" s="393"/>
      <c r="V20" s="393" t="s">
        <v>598</v>
      </c>
      <c r="W20" s="393"/>
      <c r="X20" s="393"/>
      <c r="Y20" s="393"/>
      <c r="Z20" s="393" t="s">
        <v>598</v>
      </c>
      <c r="AA20" s="393" t="s">
        <v>598</v>
      </c>
      <c r="AB20" s="393" t="s">
        <v>598</v>
      </c>
      <c r="AC20" s="393" t="s">
        <v>598</v>
      </c>
      <c r="AD20" s="393" t="s">
        <v>598</v>
      </c>
    </row>
    <row r="21" spans="1:30" ht="30">
      <c r="A21" s="35" t="s">
        <v>127</v>
      </c>
      <c r="B21" s="27" t="s">
        <v>606</v>
      </c>
      <c r="C21" s="27"/>
      <c r="D21" s="25" t="s">
        <v>321</v>
      </c>
      <c r="E21" s="91">
        <v>721</v>
      </c>
      <c r="F21" s="91">
        <v>487</v>
      </c>
      <c r="G21" s="521" t="s">
        <v>170</v>
      </c>
      <c r="H21" s="521" t="s">
        <v>170</v>
      </c>
      <c r="I21" s="521" t="s">
        <v>170</v>
      </c>
      <c r="J21" s="190"/>
      <c r="K21" s="190"/>
      <c r="L21" s="190"/>
      <c r="M21" s="393"/>
      <c r="N21" s="393"/>
      <c r="O21" s="393"/>
      <c r="P21" s="393"/>
      <c r="Q21" s="393" t="s">
        <v>598</v>
      </c>
      <c r="R21" s="393"/>
      <c r="S21" s="393" t="s">
        <v>598</v>
      </c>
      <c r="T21" s="393" t="s">
        <v>598</v>
      </c>
      <c r="U21" s="393"/>
      <c r="V21" s="393" t="s">
        <v>598</v>
      </c>
      <c r="W21" s="393"/>
      <c r="X21" s="393"/>
      <c r="Y21" s="393"/>
      <c r="Z21" s="393" t="s">
        <v>598</v>
      </c>
      <c r="AA21" s="393"/>
      <c r="AB21" s="393" t="s">
        <v>598</v>
      </c>
      <c r="AC21" s="393"/>
      <c r="AD21" s="393" t="s">
        <v>598</v>
      </c>
    </row>
    <row r="22" spans="1:30" ht="30">
      <c r="A22" s="35" t="s">
        <v>607</v>
      </c>
      <c r="B22" s="27" t="s">
        <v>608</v>
      </c>
      <c r="C22" s="27"/>
      <c r="D22" s="25" t="s">
        <v>321</v>
      </c>
      <c r="E22" s="91">
        <v>570</v>
      </c>
      <c r="F22" s="91">
        <v>386</v>
      </c>
      <c r="G22" s="521" t="s">
        <v>170</v>
      </c>
      <c r="H22" s="521" t="s">
        <v>170</v>
      </c>
      <c r="I22" s="521" t="s">
        <v>170</v>
      </c>
      <c r="J22" s="190"/>
      <c r="K22" s="190"/>
      <c r="L22" s="190"/>
      <c r="M22" s="393"/>
      <c r="N22" s="393"/>
      <c r="O22" s="393"/>
      <c r="P22" s="393"/>
      <c r="Q22" s="393" t="s">
        <v>598</v>
      </c>
      <c r="R22" s="393"/>
      <c r="S22" s="393" t="s">
        <v>598</v>
      </c>
      <c r="T22" s="393" t="s">
        <v>598</v>
      </c>
      <c r="U22" s="393"/>
      <c r="V22" s="393" t="s">
        <v>598</v>
      </c>
      <c r="W22" s="393"/>
      <c r="X22" s="393"/>
      <c r="Y22" s="393"/>
      <c r="Z22" s="393" t="s">
        <v>598</v>
      </c>
      <c r="AA22" s="393"/>
      <c r="AB22" s="393" t="s">
        <v>598</v>
      </c>
      <c r="AC22" s="393"/>
      <c r="AD22" s="393" t="s">
        <v>598</v>
      </c>
    </row>
    <row r="23" spans="1:30" ht="26.25">
      <c r="H23" s="542"/>
      <c r="I23" s="20"/>
      <c r="K23" s="20"/>
      <c r="L23" s="20"/>
      <c r="M23" s="394"/>
      <c r="N23" s="394"/>
      <c r="O23" s="394"/>
      <c r="P23" s="394"/>
      <c r="Q23" s="394"/>
      <c r="R23" s="394"/>
      <c r="S23" s="394"/>
      <c r="T23" s="394"/>
      <c r="U23" s="394"/>
      <c r="V23" s="394"/>
      <c r="W23" s="394"/>
      <c r="X23" s="394"/>
      <c r="Y23" s="394"/>
      <c r="Z23" s="394"/>
      <c r="AA23" s="394"/>
      <c r="AB23" s="394"/>
      <c r="AC23" s="394"/>
      <c r="AD23" s="20"/>
    </row>
    <row r="24" spans="1:30" ht="26.25">
      <c r="A24" s="84" t="s">
        <v>609</v>
      </c>
      <c r="B24" s="85"/>
      <c r="C24" s="85"/>
      <c r="D24" s="85"/>
      <c r="E24" s="85"/>
      <c r="F24" s="85"/>
      <c r="G24" s="85"/>
      <c r="H24" s="480"/>
      <c r="I24" s="85"/>
      <c r="J24" s="87"/>
      <c r="K24" s="85"/>
      <c r="L24" s="85"/>
      <c r="M24" s="395"/>
      <c r="N24" s="395"/>
      <c r="O24" s="395"/>
      <c r="P24" s="395"/>
      <c r="Q24" s="395"/>
      <c r="R24" s="395"/>
      <c r="S24" s="395"/>
      <c r="T24" s="395"/>
      <c r="U24" s="395"/>
      <c r="V24" s="395"/>
      <c r="W24" s="395"/>
      <c r="X24" s="395"/>
      <c r="Y24" s="395"/>
      <c r="Z24" s="395"/>
      <c r="AA24" s="395"/>
      <c r="AB24" s="395"/>
      <c r="AC24" s="395"/>
      <c r="AD24" s="85"/>
    </row>
    <row r="25" spans="1:30" ht="30">
      <c r="A25" s="35" t="s">
        <v>610</v>
      </c>
      <c r="B25" s="27" t="s">
        <v>611</v>
      </c>
      <c r="C25" s="27"/>
      <c r="D25" s="25" t="s">
        <v>321</v>
      </c>
      <c r="E25" s="91">
        <v>1441</v>
      </c>
      <c r="F25" s="91">
        <v>1008</v>
      </c>
      <c r="G25" s="521" t="s">
        <v>170</v>
      </c>
      <c r="H25" s="521" t="s">
        <v>170</v>
      </c>
      <c r="I25" s="521" t="s">
        <v>170</v>
      </c>
      <c r="J25" s="190"/>
      <c r="K25" s="190"/>
      <c r="L25" s="190"/>
      <c r="M25" s="393"/>
      <c r="N25" s="393"/>
      <c r="O25" s="393"/>
      <c r="P25" s="393"/>
      <c r="Q25" s="393" t="s">
        <v>598</v>
      </c>
      <c r="R25" s="393"/>
      <c r="S25" s="393" t="s">
        <v>598</v>
      </c>
      <c r="T25" s="393" t="s">
        <v>598</v>
      </c>
      <c r="U25" s="393"/>
      <c r="V25" s="393" t="s">
        <v>598</v>
      </c>
      <c r="W25" s="393"/>
      <c r="X25" s="393"/>
      <c r="Y25" s="393"/>
      <c r="Z25" s="393"/>
      <c r="AA25" s="393"/>
      <c r="AB25" s="393"/>
      <c r="AC25" s="393"/>
      <c r="AD25" s="190"/>
    </row>
    <row r="26" spans="1:30" ht="30">
      <c r="A26" s="35" t="s">
        <v>612</v>
      </c>
      <c r="B26" s="27" t="s">
        <v>613</v>
      </c>
      <c r="C26" s="27"/>
      <c r="D26" s="25" t="s">
        <v>321</v>
      </c>
      <c r="E26" s="91">
        <v>1038</v>
      </c>
      <c r="F26" s="91">
        <v>726</v>
      </c>
      <c r="G26" s="521" t="s">
        <v>170</v>
      </c>
      <c r="H26" s="521" t="s">
        <v>170</v>
      </c>
      <c r="I26" s="521" t="s">
        <v>170</v>
      </c>
      <c r="J26" s="190"/>
      <c r="K26" s="190"/>
      <c r="L26" s="190"/>
      <c r="M26" s="393"/>
      <c r="N26" s="393"/>
      <c r="O26" s="393"/>
      <c r="P26" s="393"/>
      <c r="Q26" s="393" t="s">
        <v>598</v>
      </c>
      <c r="R26" s="393"/>
      <c r="S26" s="393" t="s">
        <v>598</v>
      </c>
      <c r="T26" s="393" t="s">
        <v>598</v>
      </c>
      <c r="U26" s="393"/>
      <c r="V26" s="393" t="s">
        <v>598</v>
      </c>
      <c r="W26" s="393"/>
      <c r="X26" s="393"/>
      <c r="Y26" s="393"/>
      <c r="Z26" s="393"/>
      <c r="AA26" s="393"/>
      <c r="AB26" s="393"/>
      <c r="AC26" s="393"/>
      <c r="AD26" s="190"/>
    </row>
    <row r="27" spans="1:30" ht="26.25">
      <c r="H27" s="481"/>
      <c r="I27" s="20"/>
      <c r="M27" s="392"/>
      <c r="N27" s="392"/>
      <c r="O27" s="392"/>
      <c r="P27" s="392"/>
      <c r="Q27" s="392"/>
      <c r="R27" s="392"/>
      <c r="S27" s="392"/>
      <c r="T27" s="392"/>
      <c r="U27" s="392"/>
      <c r="V27" s="392"/>
      <c r="W27" s="392"/>
      <c r="X27" s="392"/>
      <c r="Y27" s="392"/>
      <c r="Z27" s="392"/>
      <c r="AA27" s="392"/>
      <c r="AB27" s="392"/>
      <c r="AC27" s="392"/>
    </row>
    <row r="28" spans="1:30" ht="26.25">
      <c r="A28" s="84" t="s">
        <v>614</v>
      </c>
      <c r="B28" s="85"/>
      <c r="C28" s="85"/>
      <c r="D28" s="85"/>
      <c r="E28" s="85"/>
      <c r="F28" s="85"/>
      <c r="G28" s="85"/>
      <c r="H28" s="480"/>
      <c r="I28" s="85"/>
      <c r="J28" s="87"/>
      <c r="K28" s="85"/>
      <c r="L28" s="85"/>
      <c r="M28" s="395"/>
      <c r="N28" s="395"/>
      <c r="O28" s="395"/>
      <c r="P28" s="395"/>
      <c r="Q28" s="395"/>
      <c r="R28" s="395"/>
      <c r="S28" s="395"/>
      <c r="T28" s="395"/>
      <c r="U28" s="395"/>
      <c r="V28" s="395"/>
      <c r="W28" s="395"/>
      <c r="X28" s="395"/>
      <c r="Y28" s="395"/>
      <c r="Z28" s="395"/>
      <c r="AA28" s="395"/>
      <c r="AB28" s="395"/>
      <c r="AC28" s="395"/>
      <c r="AD28" s="85"/>
    </row>
    <row r="29" spans="1:30" ht="26.25">
      <c r="A29" s="35" t="s">
        <v>615</v>
      </c>
      <c r="B29" s="27" t="s">
        <v>616</v>
      </c>
      <c r="C29" s="27"/>
      <c r="D29" s="25"/>
      <c r="E29" s="91">
        <v>757</v>
      </c>
      <c r="F29" s="91">
        <v>530</v>
      </c>
      <c r="G29" s="521" t="s">
        <v>170</v>
      </c>
      <c r="H29" s="521" t="s">
        <v>170</v>
      </c>
      <c r="I29" s="521" t="s">
        <v>170</v>
      </c>
      <c r="J29" s="190" t="s">
        <v>617</v>
      </c>
      <c r="K29" s="190"/>
      <c r="L29" s="190"/>
      <c r="M29" s="393"/>
      <c r="N29" s="393"/>
      <c r="O29" s="393"/>
      <c r="P29" s="393"/>
      <c r="Q29" s="393"/>
      <c r="R29" s="393"/>
      <c r="S29" s="393"/>
      <c r="T29" s="393"/>
      <c r="U29" s="393"/>
      <c r="V29" s="393"/>
      <c r="W29" s="393"/>
      <c r="X29" s="393"/>
      <c r="Y29" s="393"/>
      <c r="Z29" s="393"/>
      <c r="AA29" s="393"/>
      <c r="AB29" s="393"/>
      <c r="AC29" s="393"/>
      <c r="AD29" s="190"/>
    </row>
    <row r="30" spans="1:30" ht="26.25">
      <c r="A30" s="35" t="s">
        <v>618</v>
      </c>
      <c r="B30" s="27" t="s">
        <v>619</v>
      </c>
      <c r="C30" s="27"/>
      <c r="D30" s="25"/>
      <c r="E30" s="91">
        <v>984</v>
      </c>
      <c r="F30" s="91">
        <v>689</v>
      </c>
      <c r="G30" s="521" t="s">
        <v>170</v>
      </c>
      <c r="H30" s="521" t="s">
        <v>170</v>
      </c>
      <c r="I30" s="521" t="s">
        <v>170</v>
      </c>
      <c r="J30" s="190" t="s">
        <v>617</v>
      </c>
      <c r="K30" s="190"/>
      <c r="L30" s="190"/>
      <c r="M30" s="393"/>
      <c r="N30" s="393"/>
      <c r="O30" s="393"/>
      <c r="P30" s="393"/>
      <c r="Q30" s="393"/>
      <c r="R30" s="393"/>
      <c r="S30" s="393"/>
      <c r="T30" s="393"/>
      <c r="U30" s="393"/>
      <c r="V30" s="393"/>
      <c r="W30" s="393"/>
      <c r="X30" s="393"/>
      <c r="Y30" s="393"/>
      <c r="Z30" s="393"/>
      <c r="AA30" s="393"/>
      <c r="AB30" s="393"/>
      <c r="AC30" s="393"/>
      <c r="AD30" s="190"/>
    </row>
    <row r="31" spans="1:30" ht="26.25">
      <c r="H31" s="481"/>
      <c r="I31" s="20"/>
      <c r="K31" s="20"/>
      <c r="L31" s="20"/>
      <c r="M31" s="394"/>
      <c r="N31" s="394"/>
      <c r="O31" s="394"/>
      <c r="P31" s="394"/>
      <c r="Q31" s="394"/>
      <c r="R31" s="394"/>
      <c r="S31" s="394"/>
      <c r="T31" s="394"/>
      <c r="U31" s="394"/>
      <c r="V31" s="394"/>
      <c r="W31" s="394"/>
      <c r="X31" s="394"/>
      <c r="Y31" s="394"/>
      <c r="Z31" s="394"/>
      <c r="AA31" s="394"/>
      <c r="AB31" s="394"/>
      <c r="AC31" s="394"/>
      <c r="AD31" s="20"/>
    </row>
    <row r="32" spans="1:30" ht="26.25">
      <c r="A32" s="84" t="s">
        <v>620</v>
      </c>
      <c r="B32" s="85"/>
      <c r="C32" s="85"/>
      <c r="D32" s="85"/>
      <c r="E32" s="85"/>
      <c r="F32" s="85"/>
      <c r="G32" s="85"/>
      <c r="H32" s="480"/>
      <c r="I32" s="85"/>
      <c r="J32" s="87"/>
      <c r="K32" s="87"/>
      <c r="L32" s="87"/>
      <c r="M32" s="396"/>
      <c r="N32" s="396"/>
      <c r="O32" s="396"/>
      <c r="P32" s="396"/>
      <c r="Q32" s="396"/>
      <c r="R32" s="396"/>
      <c r="S32" s="396"/>
      <c r="T32" s="396"/>
      <c r="U32" s="396"/>
      <c r="V32" s="396"/>
      <c r="W32" s="396"/>
      <c r="X32" s="396"/>
      <c r="Y32" s="396"/>
      <c r="Z32" s="396"/>
      <c r="AA32" s="396"/>
      <c r="AB32" s="396"/>
      <c r="AC32" s="396"/>
      <c r="AD32" s="87"/>
    </row>
    <row r="33" spans="1:30" ht="90" customHeight="1">
      <c r="A33" s="35" t="s">
        <v>621</v>
      </c>
      <c r="B33" s="27" t="s">
        <v>622</v>
      </c>
      <c r="C33" s="25" t="s">
        <v>321</v>
      </c>
      <c r="D33" s="25" t="s">
        <v>321</v>
      </c>
      <c r="E33" s="91">
        <v>1846</v>
      </c>
      <c r="F33" s="91">
        <v>1292</v>
      </c>
      <c r="G33" s="521" t="s">
        <v>170</v>
      </c>
      <c r="H33" s="521" t="s">
        <v>170</v>
      </c>
      <c r="I33" s="521" t="s">
        <v>170</v>
      </c>
      <c r="J33" s="190"/>
      <c r="K33" s="190">
        <v>130</v>
      </c>
      <c r="L33" s="190">
        <v>194</v>
      </c>
      <c r="M33" s="393" t="s">
        <v>598</v>
      </c>
      <c r="N33" s="393" t="s">
        <v>598</v>
      </c>
      <c r="O33" s="393" t="s">
        <v>598</v>
      </c>
      <c r="P33" s="393" t="s">
        <v>598</v>
      </c>
      <c r="Q33" s="393" t="s">
        <v>598</v>
      </c>
      <c r="R33" s="393"/>
      <c r="S33" s="393" t="s">
        <v>598</v>
      </c>
      <c r="T33" s="393" t="s">
        <v>598</v>
      </c>
      <c r="U33" s="393"/>
      <c r="V33" s="393" t="s">
        <v>598</v>
      </c>
      <c r="W33" s="393"/>
      <c r="X33" s="393"/>
      <c r="Y33" s="393" t="s">
        <v>598</v>
      </c>
      <c r="Z33" s="393" t="s">
        <v>598</v>
      </c>
      <c r="AA33" s="393"/>
      <c r="AB33" s="393"/>
      <c r="AC33" s="393"/>
      <c r="AD33" s="393" t="s">
        <v>598</v>
      </c>
    </row>
    <row r="34" spans="1:30" ht="60">
      <c r="A34" s="35" t="s">
        <v>623</v>
      </c>
      <c r="B34" s="27" t="s">
        <v>624</v>
      </c>
      <c r="C34" s="25" t="s">
        <v>321</v>
      </c>
      <c r="D34" s="25" t="s">
        <v>321</v>
      </c>
      <c r="E34" s="91">
        <v>2596</v>
      </c>
      <c r="F34" s="91">
        <v>1817</v>
      </c>
      <c r="G34" s="521" t="s">
        <v>170</v>
      </c>
      <c r="H34" s="521" t="s">
        <v>170</v>
      </c>
      <c r="I34" s="521" t="s">
        <v>170</v>
      </c>
      <c r="J34" s="190"/>
      <c r="K34" s="190">
        <v>182</v>
      </c>
      <c r="L34" s="190">
        <v>273</v>
      </c>
      <c r="M34" s="393" t="s">
        <v>598</v>
      </c>
      <c r="N34" s="393" t="s">
        <v>598</v>
      </c>
      <c r="O34" s="393" t="s">
        <v>598</v>
      </c>
      <c r="P34" s="393" t="s">
        <v>598</v>
      </c>
      <c r="Q34" s="393" t="s">
        <v>598</v>
      </c>
      <c r="R34" s="393"/>
      <c r="S34" s="393" t="s">
        <v>598</v>
      </c>
      <c r="T34" s="393" t="s">
        <v>598</v>
      </c>
      <c r="U34" s="393"/>
      <c r="V34" s="393" t="s">
        <v>598</v>
      </c>
      <c r="W34" s="393"/>
      <c r="X34" s="393"/>
      <c r="Y34" s="393" t="s">
        <v>598</v>
      </c>
      <c r="Z34" s="393" t="s">
        <v>598</v>
      </c>
      <c r="AA34" s="393" t="s">
        <v>598</v>
      </c>
      <c r="AB34" s="393"/>
      <c r="AC34" s="393" t="s">
        <v>598</v>
      </c>
      <c r="AD34" s="393" t="s">
        <v>598</v>
      </c>
    </row>
    <row r="35" spans="1:30" ht="60">
      <c r="A35" s="35" t="s">
        <v>625</v>
      </c>
      <c r="B35" s="27" t="s">
        <v>626</v>
      </c>
      <c r="C35" s="25" t="s">
        <v>321</v>
      </c>
      <c r="D35" s="25" t="s">
        <v>321</v>
      </c>
      <c r="E35" s="91">
        <v>3405</v>
      </c>
      <c r="F35" s="91">
        <v>2383</v>
      </c>
      <c r="G35" s="521" t="s">
        <v>170</v>
      </c>
      <c r="H35" s="521" t="s">
        <v>170</v>
      </c>
      <c r="I35" s="521" t="s">
        <v>170</v>
      </c>
      <c r="J35" s="190"/>
      <c r="K35" s="190">
        <v>239</v>
      </c>
      <c r="L35" s="190">
        <v>358</v>
      </c>
      <c r="M35" s="393" t="s">
        <v>598</v>
      </c>
      <c r="N35" s="393" t="s">
        <v>598</v>
      </c>
      <c r="O35" s="393" t="s">
        <v>598</v>
      </c>
      <c r="P35" s="393" t="s">
        <v>598</v>
      </c>
      <c r="Q35" s="393" t="s">
        <v>598</v>
      </c>
      <c r="R35" s="393"/>
      <c r="S35" s="393" t="s">
        <v>598</v>
      </c>
      <c r="T35" s="393" t="s">
        <v>598</v>
      </c>
      <c r="U35" s="393"/>
      <c r="V35" s="393" t="s">
        <v>598</v>
      </c>
      <c r="W35" s="393"/>
      <c r="X35" s="393"/>
      <c r="Y35" s="393" t="s">
        <v>598</v>
      </c>
      <c r="Z35" s="393" t="s">
        <v>598</v>
      </c>
      <c r="AA35" s="393" t="s">
        <v>598</v>
      </c>
      <c r="AB35" s="393"/>
      <c r="AC35" s="393" t="s">
        <v>598</v>
      </c>
      <c r="AD35" s="393" t="s">
        <v>598</v>
      </c>
    </row>
    <row r="36" spans="1:30" ht="60">
      <c r="A36" s="35" t="s">
        <v>627</v>
      </c>
      <c r="B36" s="27" t="s">
        <v>628</v>
      </c>
      <c r="C36" s="25" t="s">
        <v>321</v>
      </c>
      <c r="D36" s="25" t="s">
        <v>321</v>
      </c>
      <c r="E36" s="91">
        <v>4540</v>
      </c>
      <c r="F36" s="91">
        <v>3178</v>
      </c>
      <c r="G36" s="521" t="s">
        <v>170</v>
      </c>
      <c r="H36" s="521" t="s">
        <v>170</v>
      </c>
      <c r="I36" s="521" t="s">
        <v>170</v>
      </c>
      <c r="J36" s="190"/>
      <c r="K36" s="190">
        <v>318</v>
      </c>
      <c r="L36" s="190">
        <v>477</v>
      </c>
      <c r="M36" s="393" t="s">
        <v>598</v>
      </c>
      <c r="N36" s="393" t="s">
        <v>598</v>
      </c>
      <c r="O36" s="393" t="s">
        <v>598</v>
      </c>
      <c r="P36" s="393" t="s">
        <v>598</v>
      </c>
      <c r="Q36" s="393" t="s">
        <v>598</v>
      </c>
      <c r="R36" s="393"/>
      <c r="S36" s="393" t="s">
        <v>598</v>
      </c>
      <c r="T36" s="393" t="s">
        <v>598</v>
      </c>
      <c r="U36" s="393"/>
      <c r="V36" s="393" t="s">
        <v>598</v>
      </c>
      <c r="W36" s="393"/>
      <c r="X36" s="393"/>
      <c r="Y36" s="393" t="s">
        <v>598</v>
      </c>
      <c r="Z36" s="393" t="s">
        <v>598</v>
      </c>
      <c r="AA36" s="393" t="s">
        <v>598</v>
      </c>
      <c r="AB36" s="393" t="s">
        <v>598</v>
      </c>
      <c r="AC36" s="393" t="s">
        <v>598</v>
      </c>
      <c r="AD36" s="393" t="s">
        <v>598</v>
      </c>
    </row>
    <row r="37" spans="1:30" ht="75">
      <c r="A37" s="35" t="s">
        <v>629</v>
      </c>
      <c r="B37" s="5" t="s">
        <v>630</v>
      </c>
      <c r="C37" s="25" t="s">
        <v>321</v>
      </c>
      <c r="D37" s="25" t="s">
        <v>321</v>
      </c>
      <c r="E37" s="91">
        <v>3389</v>
      </c>
      <c r="F37" s="91">
        <v>2017</v>
      </c>
      <c r="G37" s="521" t="s">
        <v>170</v>
      </c>
      <c r="H37" s="521" t="s">
        <v>170</v>
      </c>
      <c r="I37" s="521" t="s">
        <v>170</v>
      </c>
      <c r="J37" s="190"/>
      <c r="K37" s="190">
        <v>202</v>
      </c>
      <c r="L37" s="190">
        <v>565</v>
      </c>
      <c r="M37" s="393"/>
      <c r="N37" s="393"/>
      <c r="O37" s="393"/>
      <c r="P37" s="393"/>
      <c r="Q37" s="393"/>
      <c r="R37" s="393"/>
      <c r="S37" s="393" t="s">
        <v>598</v>
      </c>
      <c r="T37" s="393" t="s">
        <v>598</v>
      </c>
      <c r="U37" s="393"/>
      <c r="V37" s="393" t="s">
        <v>598</v>
      </c>
      <c r="W37" s="393"/>
      <c r="X37" s="393"/>
      <c r="Y37" s="393"/>
      <c r="Z37" s="393" t="s">
        <v>598</v>
      </c>
      <c r="AA37" s="393"/>
      <c r="AB37" s="393" t="s">
        <v>598</v>
      </c>
      <c r="AC37" s="393" t="s">
        <v>598</v>
      </c>
      <c r="AD37" s="190"/>
    </row>
    <row r="38" spans="1:30" ht="75">
      <c r="A38" s="35" t="s">
        <v>631</v>
      </c>
      <c r="B38" s="27" t="s">
        <v>632</v>
      </c>
      <c r="C38" s="25" t="s">
        <v>321</v>
      </c>
      <c r="D38" s="25" t="s">
        <v>321</v>
      </c>
      <c r="E38" s="91">
        <v>4236</v>
      </c>
      <c r="F38" s="91">
        <v>2542</v>
      </c>
      <c r="G38" s="521" t="s">
        <v>170</v>
      </c>
      <c r="H38" s="521" t="s">
        <v>170</v>
      </c>
      <c r="I38" s="521" t="s">
        <v>170</v>
      </c>
      <c r="J38" s="190"/>
      <c r="K38" s="190">
        <v>255</v>
      </c>
      <c r="L38" s="190">
        <v>712</v>
      </c>
      <c r="M38" s="393"/>
      <c r="N38" s="393"/>
      <c r="O38" s="393"/>
      <c r="P38" s="393"/>
      <c r="Q38" s="393"/>
      <c r="R38" s="393"/>
      <c r="S38" s="393" t="s">
        <v>598</v>
      </c>
      <c r="T38" s="393" t="s">
        <v>598</v>
      </c>
      <c r="U38" s="393"/>
      <c r="V38" s="393" t="s">
        <v>598</v>
      </c>
      <c r="W38" s="393"/>
      <c r="X38" s="393"/>
      <c r="Y38" s="393"/>
      <c r="Z38" s="393" t="s">
        <v>598</v>
      </c>
      <c r="AA38" s="393" t="s">
        <v>598</v>
      </c>
      <c r="AB38" s="393" t="s">
        <v>598</v>
      </c>
      <c r="AC38" s="393" t="s">
        <v>598</v>
      </c>
      <c r="AD38" s="190"/>
    </row>
    <row r="39" spans="1:30" ht="75">
      <c r="A39" s="35" t="s">
        <v>633</v>
      </c>
      <c r="B39" s="27" t="s">
        <v>634</v>
      </c>
      <c r="C39" s="25" t="s">
        <v>321</v>
      </c>
      <c r="D39" s="25" t="s">
        <v>321</v>
      </c>
      <c r="E39" s="91">
        <v>5253</v>
      </c>
      <c r="F39" s="91">
        <v>3169</v>
      </c>
      <c r="G39" s="521" t="s">
        <v>170</v>
      </c>
      <c r="H39" s="521" t="s">
        <v>170</v>
      </c>
      <c r="I39" s="521" t="s">
        <v>170</v>
      </c>
      <c r="J39" s="190"/>
      <c r="K39" s="190">
        <v>317</v>
      </c>
      <c r="L39" s="190">
        <v>888</v>
      </c>
      <c r="M39" s="393"/>
      <c r="N39" s="393"/>
      <c r="O39" s="393"/>
      <c r="P39" s="393"/>
      <c r="Q39" s="393"/>
      <c r="R39" s="393"/>
      <c r="S39" s="393" t="s">
        <v>598</v>
      </c>
      <c r="T39" s="393" t="s">
        <v>598</v>
      </c>
      <c r="U39" s="393"/>
      <c r="V39" s="393" t="s">
        <v>598</v>
      </c>
      <c r="W39" s="393"/>
      <c r="X39" s="393"/>
      <c r="Y39" s="393"/>
      <c r="Z39" s="393" t="s">
        <v>598</v>
      </c>
      <c r="AA39" s="393" t="s">
        <v>598</v>
      </c>
      <c r="AB39" s="393" t="s">
        <v>598</v>
      </c>
      <c r="AC39" s="393" t="s">
        <v>598</v>
      </c>
      <c r="AD39" s="190"/>
    </row>
    <row r="40" spans="1:30" ht="75">
      <c r="A40" s="35" t="s">
        <v>635</v>
      </c>
      <c r="B40" s="27" t="s">
        <v>636</v>
      </c>
      <c r="C40" s="25" t="s">
        <v>321</v>
      </c>
      <c r="D40" s="25" t="s">
        <v>321</v>
      </c>
      <c r="E40" s="91">
        <v>6186</v>
      </c>
      <c r="F40" s="91">
        <v>3712</v>
      </c>
      <c r="G40" s="521" t="s">
        <v>170</v>
      </c>
      <c r="H40" s="521" t="s">
        <v>170</v>
      </c>
      <c r="I40" s="521" t="s">
        <v>170</v>
      </c>
      <c r="J40" s="190"/>
      <c r="K40" s="190">
        <v>372</v>
      </c>
      <c r="L40" s="190">
        <v>1040</v>
      </c>
      <c r="M40" s="393"/>
      <c r="N40" s="393"/>
      <c r="O40" s="393"/>
      <c r="P40" s="393"/>
      <c r="Q40" s="393"/>
      <c r="R40" s="393"/>
      <c r="S40" s="393" t="s">
        <v>598</v>
      </c>
      <c r="T40" s="393" t="s">
        <v>598</v>
      </c>
      <c r="U40" s="393"/>
      <c r="V40" s="393" t="s">
        <v>598</v>
      </c>
      <c r="W40" s="393"/>
      <c r="X40" s="393"/>
      <c r="Y40" s="393"/>
      <c r="Z40" s="393" t="s">
        <v>598</v>
      </c>
      <c r="AA40" s="393" t="s">
        <v>598</v>
      </c>
      <c r="AB40" s="393" t="s">
        <v>598</v>
      </c>
      <c r="AC40" s="393" t="s">
        <v>598</v>
      </c>
      <c r="AD40" s="190"/>
    </row>
    <row r="41" spans="1:30" ht="75">
      <c r="A41" s="35" t="s">
        <v>637</v>
      </c>
      <c r="B41" s="27" t="s">
        <v>638</v>
      </c>
      <c r="C41" s="25" t="s">
        <v>321</v>
      </c>
      <c r="D41" s="25" t="s">
        <v>321</v>
      </c>
      <c r="E41" s="91">
        <v>7626</v>
      </c>
      <c r="F41" s="91">
        <v>4576</v>
      </c>
      <c r="G41" s="521" t="s">
        <v>170</v>
      </c>
      <c r="H41" s="521" t="s">
        <v>170</v>
      </c>
      <c r="I41" s="521" t="s">
        <v>170</v>
      </c>
      <c r="J41" s="190"/>
      <c r="K41" s="190">
        <v>458</v>
      </c>
      <c r="L41" s="190">
        <v>1282</v>
      </c>
      <c r="M41" s="393"/>
      <c r="N41" s="393"/>
      <c r="O41" s="393"/>
      <c r="P41" s="393"/>
      <c r="Q41" s="393"/>
      <c r="R41" s="393"/>
      <c r="S41" s="393" t="s">
        <v>598</v>
      </c>
      <c r="T41" s="393" t="s">
        <v>598</v>
      </c>
      <c r="U41" s="393"/>
      <c r="V41" s="393" t="s">
        <v>598</v>
      </c>
      <c r="W41" s="393"/>
      <c r="X41" s="393"/>
      <c r="Y41" s="393"/>
      <c r="Z41" s="393" t="s">
        <v>598</v>
      </c>
      <c r="AA41" s="393" t="s">
        <v>598</v>
      </c>
      <c r="AB41" s="393"/>
      <c r="AC41" s="393"/>
      <c r="AD41" s="190"/>
    </row>
    <row r="42" spans="1:30" ht="26.25">
      <c r="E42" s="530"/>
      <c r="F42" s="488"/>
      <c r="G42" s="530"/>
      <c r="H42" s="531"/>
      <c r="I42" s="530"/>
      <c r="J42" s="487"/>
      <c r="M42" s="392"/>
      <c r="N42" s="392"/>
      <c r="O42" s="392"/>
      <c r="P42" s="392"/>
      <c r="Q42" s="392"/>
      <c r="R42" s="392"/>
      <c r="S42" s="392"/>
      <c r="T42" s="392"/>
      <c r="U42" s="392"/>
      <c r="V42" s="392"/>
      <c r="W42" s="392"/>
      <c r="X42" s="392"/>
      <c r="Y42" s="392"/>
      <c r="Z42" s="392"/>
      <c r="AA42" s="392"/>
      <c r="AB42" s="392"/>
      <c r="AC42" s="392"/>
    </row>
    <row r="43" spans="1:30" ht="26.25">
      <c r="A43" s="84" t="s">
        <v>639</v>
      </c>
      <c r="B43" s="85"/>
      <c r="C43" s="85"/>
      <c r="D43" s="85"/>
      <c r="E43" s="85"/>
      <c r="F43" s="85"/>
      <c r="G43" s="85"/>
      <c r="H43" s="480"/>
      <c r="I43" s="85"/>
      <c r="J43" s="87"/>
      <c r="K43" s="87"/>
      <c r="L43" s="87"/>
      <c r="M43" s="396"/>
      <c r="N43" s="396"/>
      <c r="O43" s="396"/>
      <c r="P43" s="396"/>
      <c r="Q43" s="396"/>
      <c r="R43" s="396"/>
      <c r="S43" s="396"/>
      <c r="T43" s="396"/>
      <c r="U43" s="396"/>
      <c r="V43" s="396"/>
      <c r="W43" s="396"/>
      <c r="X43" s="396"/>
      <c r="Y43" s="396"/>
      <c r="Z43" s="396"/>
      <c r="AA43" s="396"/>
      <c r="AB43" s="396"/>
      <c r="AC43" s="396"/>
      <c r="AD43" s="87"/>
    </row>
    <row r="44" spans="1:30" ht="30">
      <c r="A44" s="35" t="s">
        <v>580</v>
      </c>
      <c r="B44" s="27" t="s">
        <v>640</v>
      </c>
      <c r="C44" s="27"/>
      <c r="D44" s="25"/>
      <c r="E44" s="91">
        <v>833</v>
      </c>
      <c r="F44" s="91">
        <v>583</v>
      </c>
      <c r="G44" s="521" t="s">
        <v>170</v>
      </c>
      <c r="H44" s="521" t="s">
        <v>170</v>
      </c>
      <c r="I44" s="521" t="s">
        <v>170</v>
      </c>
      <c r="J44" s="190"/>
      <c r="K44" s="190"/>
      <c r="L44" s="190"/>
      <c r="M44" s="393"/>
      <c r="N44" s="393"/>
      <c r="O44" s="393"/>
      <c r="P44" s="393"/>
      <c r="Q44" s="393"/>
      <c r="R44" s="393"/>
      <c r="S44" s="393"/>
      <c r="T44" s="393"/>
      <c r="U44" s="393"/>
      <c r="V44" s="393"/>
      <c r="W44" s="393"/>
      <c r="X44" s="393"/>
      <c r="Y44" s="393"/>
      <c r="Z44" s="393"/>
      <c r="AA44" s="393"/>
      <c r="AB44" s="393"/>
      <c r="AC44" s="393"/>
      <c r="AD44" s="190"/>
    </row>
    <row r="45" spans="1:30" ht="30">
      <c r="A45" s="35" t="s">
        <v>581</v>
      </c>
      <c r="B45" s="27" t="s">
        <v>641</v>
      </c>
      <c r="C45" s="27"/>
      <c r="D45" s="25"/>
      <c r="E45" s="91">
        <v>1090</v>
      </c>
      <c r="F45" s="91">
        <v>763</v>
      </c>
      <c r="G45" s="521" t="s">
        <v>170</v>
      </c>
      <c r="H45" s="521" t="s">
        <v>170</v>
      </c>
      <c r="I45" s="521" t="s">
        <v>170</v>
      </c>
      <c r="J45" s="190"/>
      <c r="K45" s="190">
        <v>77</v>
      </c>
      <c r="L45" s="190">
        <v>115</v>
      </c>
      <c r="M45" s="393"/>
      <c r="N45" s="393"/>
      <c r="O45" s="393"/>
      <c r="P45" s="393"/>
      <c r="Q45" s="393"/>
      <c r="R45" s="393"/>
      <c r="S45" s="393"/>
      <c r="T45" s="393"/>
      <c r="U45" s="393"/>
      <c r="V45" s="393"/>
      <c r="W45" s="393"/>
      <c r="X45" s="393"/>
      <c r="Y45" s="393"/>
      <c r="Z45" s="393"/>
      <c r="AA45" s="393"/>
      <c r="AB45" s="393"/>
      <c r="AC45" s="393"/>
      <c r="AD45" s="190"/>
    </row>
    <row r="46" spans="1:30" ht="30">
      <c r="A46" s="35" t="s">
        <v>582</v>
      </c>
      <c r="B46" s="27" t="s">
        <v>642</v>
      </c>
      <c r="C46" s="27"/>
      <c r="D46" s="25"/>
      <c r="E46" s="91">
        <v>455</v>
      </c>
      <c r="F46" s="91">
        <v>318</v>
      </c>
      <c r="G46" s="521" t="s">
        <v>170</v>
      </c>
      <c r="H46" s="521" t="s">
        <v>170</v>
      </c>
      <c r="I46" s="521" t="s">
        <v>170</v>
      </c>
      <c r="J46" s="190"/>
      <c r="K46" s="190">
        <v>42</v>
      </c>
      <c r="L46" s="190">
        <v>64</v>
      </c>
      <c r="M46" s="393"/>
      <c r="N46" s="393"/>
      <c r="O46" s="393"/>
      <c r="P46" s="393"/>
      <c r="Q46" s="393"/>
      <c r="R46" s="393"/>
      <c r="S46" s="393"/>
      <c r="T46" s="393"/>
      <c r="U46" s="393"/>
      <c r="V46" s="393"/>
      <c r="W46" s="393"/>
      <c r="X46" s="393"/>
      <c r="Y46" s="393"/>
      <c r="Z46" s="393"/>
      <c r="AA46" s="393"/>
      <c r="AB46" s="393"/>
      <c r="AC46" s="393"/>
      <c r="AD46" s="190"/>
    </row>
    <row r="47" spans="1:30" ht="26.25">
      <c r="A47" s="35" t="s">
        <v>643</v>
      </c>
      <c r="B47" s="27" t="s">
        <v>644</v>
      </c>
      <c r="C47" s="27"/>
      <c r="D47" s="25"/>
      <c r="E47" s="91">
        <v>686</v>
      </c>
      <c r="F47" s="91">
        <v>444</v>
      </c>
      <c r="G47" s="521" t="s">
        <v>170</v>
      </c>
      <c r="H47" s="521" t="s">
        <v>170</v>
      </c>
      <c r="I47" s="521" t="s">
        <v>170</v>
      </c>
      <c r="J47" s="190"/>
      <c r="K47" s="190"/>
      <c r="L47" s="190"/>
      <c r="M47" s="393"/>
      <c r="N47" s="393"/>
      <c r="O47" s="393"/>
      <c r="P47" s="393"/>
      <c r="Q47" s="393"/>
      <c r="R47" s="393"/>
      <c r="S47" s="393"/>
      <c r="T47" s="393"/>
      <c r="U47" s="393"/>
      <c r="V47" s="393"/>
      <c r="W47" s="393"/>
      <c r="X47" s="393"/>
      <c r="Y47" s="393"/>
      <c r="Z47" s="393"/>
      <c r="AA47" s="393"/>
      <c r="AB47" s="393"/>
      <c r="AC47" s="393"/>
      <c r="AD47" s="190"/>
    </row>
    <row r="48" spans="1:30" ht="26.25">
      <c r="A48" s="35" t="s">
        <v>588</v>
      </c>
      <c r="B48" s="27" t="s">
        <v>645</v>
      </c>
      <c r="C48" s="27"/>
      <c r="D48" s="25"/>
      <c r="E48" s="91">
        <v>379</v>
      </c>
      <c r="F48" s="91">
        <v>275</v>
      </c>
      <c r="G48" s="521" t="s">
        <v>170</v>
      </c>
      <c r="H48" s="521" t="s">
        <v>170</v>
      </c>
      <c r="I48" s="521" t="s">
        <v>170</v>
      </c>
      <c r="J48" s="190"/>
      <c r="K48" s="190">
        <v>44</v>
      </c>
      <c r="L48" s="190">
        <v>66</v>
      </c>
      <c r="M48" s="393"/>
      <c r="N48" s="393"/>
      <c r="O48" s="393"/>
      <c r="P48" s="393"/>
      <c r="Q48" s="393"/>
      <c r="R48" s="393"/>
      <c r="S48" s="393"/>
      <c r="T48" s="393"/>
      <c r="U48" s="393"/>
      <c r="V48" s="393"/>
      <c r="W48" s="393"/>
      <c r="X48" s="393"/>
      <c r="Y48" s="393"/>
      <c r="Z48" s="393"/>
      <c r="AA48" s="393"/>
      <c r="AB48" s="393"/>
      <c r="AC48" s="393"/>
      <c r="AD48" s="190"/>
    </row>
    <row r="49" spans="1:24" ht="26.25">
      <c r="A49" s="35" t="s">
        <v>587</v>
      </c>
      <c r="B49" s="27" t="s">
        <v>646</v>
      </c>
      <c r="C49" s="27"/>
      <c r="D49" s="25"/>
      <c r="E49" s="91">
        <v>125</v>
      </c>
      <c r="F49" s="490">
        <v>94</v>
      </c>
      <c r="G49" s="521" t="s">
        <v>170</v>
      </c>
      <c r="H49" s="521" t="s">
        <v>170</v>
      </c>
      <c r="I49" s="521" t="s">
        <v>170</v>
      </c>
      <c r="J49" s="190" t="s">
        <v>647</v>
      </c>
      <c r="K49" s="190">
        <v>16</v>
      </c>
      <c r="L49" s="190">
        <v>25</v>
      </c>
      <c r="M49" s="393"/>
      <c r="N49" s="393"/>
      <c r="O49" s="393"/>
      <c r="P49" s="393"/>
      <c r="Q49" s="393"/>
      <c r="R49" s="393"/>
      <c r="S49" s="393"/>
      <c r="T49" s="393"/>
      <c r="U49" s="393"/>
      <c r="V49" s="393"/>
      <c r="W49" s="393"/>
      <c r="X49" s="393"/>
    </row>
    <row r="50" spans="1:24" ht="26.25">
      <c r="A50" s="35" t="s">
        <v>590</v>
      </c>
      <c r="B50" s="27" t="s">
        <v>648</v>
      </c>
      <c r="C50" s="27"/>
      <c r="D50" s="25"/>
      <c r="E50" s="91">
        <v>55</v>
      </c>
      <c r="F50" s="91">
        <v>42</v>
      </c>
      <c r="G50" s="521" t="s">
        <v>170</v>
      </c>
      <c r="H50" s="521" t="s">
        <v>170</v>
      </c>
      <c r="I50" s="521" t="s">
        <v>170</v>
      </c>
      <c r="J50" s="190"/>
      <c r="K50" s="190"/>
      <c r="L50" s="190"/>
      <c r="M50" s="393"/>
      <c r="N50" s="393"/>
      <c r="O50" s="393"/>
      <c r="P50" s="393"/>
      <c r="Q50" s="393"/>
      <c r="R50" s="393"/>
      <c r="S50" s="393"/>
      <c r="T50" s="393"/>
      <c r="U50" s="393"/>
      <c r="V50" s="393"/>
      <c r="W50" s="393"/>
      <c r="X50" s="393"/>
    </row>
    <row r="51" spans="1:24" ht="26.25">
      <c r="A51" s="35" t="s">
        <v>649</v>
      </c>
      <c r="B51" s="27" t="s">
        <v>650</v>
      </c>
      <c r="C51" s="27"/>
      <c r="D51" s="25"/>
      <c r="E51" s="91">
        <v>23</v>
      </c>
      <c r="F51" s="91">
        <v>21</v>
      </c>
      <c r="G51" s="521" t="s">
        <v>170</v>
      </c>
      <c r="H51" s="521" t="s">
        <v>170</v>
      </c>
      <c r="I51" s="521" t="s">
        <v>170</v>
      </c>
      <c r="J51" s="190"/>
      <c r="K51" s="190"/>
      <c r="L51" s="190"/>
      <c r="M51" s="393"/>
      <c r="N51" s="393"/>
      <c r="O51" s="393"/>
      <c r="P51" s="393"/>
      <c r="Q51" s="393"/>
      <c r="R51" s="393"/>
      <c r="S51" s="393"/>
      <c r="T51" s="393"/>
      <c r="U51" s="393"/>
      <c r="V51" s="393"/>
      <c r="W51" s="393"/>
      <c r="X51" s="393"/>
    </row>
    <row r="52" spans="1:24" ht="26.25">
      <c r="A52" s="35" t="s">
        <v>592</v>
      </c>
      <c r="B52" s="27" t="s">
        <v>651</v>
      </c>
      <c r="C52" s="27"/>
      <c r="D52" s="25"/>
      <c r="E52" s="91">
        <v>315</v>
      </c>
      <c r="F52" s="91">
        <v>238</v>
      </c>
      <c r="G52" s="521" t="s">
        <v>170</v>
      </c>
      <c r="H52" s="521" t="s">
        <v>170</v>
      </c>
      <c r="I52" s="521" t="s">
        <v>170</v>
      </c>
      <c r="J52" s="190"/>
      <c r="K52" s="190"/>
      <c r="L52" s="190"/>
      <c r="M52" s="393"/>
      <c r="N52" s="393"/>
      <c r="O52" s="393"/>
      <c r="P52" s="393"/>
      <c r="Q52" s="393"/>
      <c r="R52" s="393"/>
      <c r="S52" s="393"/>
      <c r="T52" s="393"/>
      <c r="U52" s="393"/>
      <c r="V52" s="393"/>
      <c r="W52" s="393"/>
      <c r="X52" s="393"/>
    </row>
    <row r="53" spans="1:24" ht="26.25">
      <c r="A53" s="35" t="s">
        <v>593</v>
      </c>
      <c r="B53" s="27" t="s">
        <v>652</v>
      </c>
      <c r="C53" s="27"/>
      <c r="D53" s="25"/>
      <c r="E53" s="91">
        <v>293</v>
      </c>
      <c r="F53" s="91">
        <v>191</v>
      </c>
      <c r="G53" s="521" t="s">
        <v>170</v>
      </c>
      <c r="H53" s="521" t="s">
        <v>170</v>
      </c>
      <c r="I53" s="521" t="s">
        <v>170</v>
      </c>
      <c r="J53" s="190"/>
      <c r="K53" s="190"/>
      <c r="L53" s="190"/>
      <c r="M53" s="393"/>
      <c r="N53" s="393"/>
      <c r="O53" s="393"/>
      <c r="P53" s="393"/>
      <c r="Q53" s="393"/>
      <c r="R53" s="393"/>
      <c r="S53" s="393"/>
      <c r="T53" s="393"/>
      <c r="U53" s="393"/>
      <c r="V53" s="393"/>
      <c r="W53" s="393"/>
      <c r="X53" s="393"/>
    </row>
    <row r="54" spans="1:24" ht="26.25">
      <c r="A54" s="35" t="s">
        <v>653</v>
      </c>
      <c r="B54" s="27" t="s">
        <v>654</v>
      </c>
      <c r="C54" s="27"/>
      <c r="D54" s="25"/>
      <c r="E54" s="91">
        <v>237</v>
      </c>
      <c r="F54" s="91">
        <v>191</v>
      </c>
      <c r="G54" s="521" t="s">
        <v>170</v>
      </c>
      <c r="H54" s="521" t="s">
        <v>170</v>
      </c>
      <c r="I54" s="521" t="s">
        <v>170</v>
      </c>
      <c r="J54" s="190"/>
      <c r="K54" s="190"/>
      <c r="L54" s="190"/>
      <c r="M54" s="393"/>
      <c r="N54" s="393"/>
      <c r="O54" s="393"/>
      <c r="P54" s="393"/>
      <c r="Q54" s="393"/>
      <c r="R54" s="393"/>
      <c r="S54" s="393"/>
      <c r="T54" s="393"/>
      <c r="U54" s="393"/>
      <c r="V54" s="393"/>
      <c r="W54" s="393"/>
      <c r="X54" s="393"/>
    </row>
    <row r="55" spans="1:24" ht="26.25">
      <c r="A55" s="35" t="s">
        <v>594</v>
      </c>
      <c r="B55" s="27" t="s">
        <v>655</v>
      </c>
      <c r="C55" s="27"/>
      <c r="D55" s="25"/>
      <c r="E55" s="91">
        <v>845</v>
      </c>
      <c r="F55" s="91">
        <v>592</v>
      </c>
      <c r="G55" s="521" t="s">
        <v>170</v>
      </c>
      <c r="H55" s="521" t="s">
        <v>170</v>
      </c>
      <c r="I55" s="521" t="s">
        <v>170</v>
      </c>
      <c r="J55" s="190"/>
      <c r="K55" s="190"/>
      <c r="L55" s="190"/>
      <c r="M55" s="393"/>
      <c r="N55" s="393"/>
      <c r="O55" s="393"/>
      <c r="P55" s="393"/>
      <c r="Q55" s="393"/>
      <c r="R55" s="393"/>
      <c r="S55" s="393"/>
      <c r="T55" s="393"/>
      <c r="U55" s="393"/>
      <c r="V55" s="393"/>
      <c r="W55" s="393"/>
      <c r="X55" s="393"/>
    </row>
    <row r="56" spans="1:24" ht="26.25">
      <c r="A56" s="35" t="s">
        <v>595</v>
      </c>
      <c r="B56" s="27" t="s">
        <v>656</v>
      </c>
      <c r="C56" s="27"/>
      <c r="D56" s="25"/>
      <c r="E56" s="91">
        <v>1191</v>
      </c>
      <c r="F56" s="91">
        <v>870</v>
      </c>
      <c r="G56" s="521" t="s">
        <v>170</v>
      </c>
      <c r="H56" s="521" t="s">
        <v>170</v>
      </c>
      <c r="I56" s="521" t="s">
        <v>170</v>
      </c>
      <c r="J56" s="190"/>
      <c r="K56" s="190"/>
      <c r="L56" s="190"/>
      <c r="M56" s="393"/>
      <c r="N56" s="393"/>
      <c r="O56" s="393"/>
      <c r="P56" s="393"/>
      <c r="Q56" s="393"/>
      <c r="R56" s="393"/>
      <c r="S56" s="393"/>
      <c r="T56" s="393"/>
      <c r="U56" s="393"/>
      <c r="V56" s="393"/>
      <c r="W56" s="393"/>
      <c r="X56" s="393"/>
    </row>
    <row r="57" spans="1:24" ht="26.25">
      <c r="H57" s="481"/>
      <c r="I57" s="20"/>
      <c r="M57" s="392"/>
      <c r="N57" s="392"/>
      <c r="O57" s="392"/>
      <c r="P57" s="392"/>
      <c r="Q57" s="392"/>
      <c r="R57" s="392"/>
      <c r="S57" s="392"/>
      <c r="T57" s="392"/>
      <c r="U57" s="392"/>
      <c r="V57" s="392"/>
      <c r="W57" s="392"/>
      <c r="X57" s="392"/>
    </row>
    <row r="58" spans="1:24" ht="26.25">
      <c r="A58" s="486" t="s">
        <v>657</v>
      </c>
      <c r="B58" s="85"/>
      <c r="C58" s="85"/>
      <c r="D58" s="85"/>
      <c r="E58" s="85"/>
      <c r="F58" s="85"/>
      <c r="G58" s="85"/>
      <c r="H58" s="480"/>
      <c r="I58" s="85"/>
      <c r="J58" s="87"/>
      <c r="K58" s="85"/>
      <c r="L58" s="85"/>
      <c r="M58" s="395"/>
      <c r="N58" s="395"/>
      <c r="O58" s="395"/>
      <c r="P58" s="395"/>
      <c r="Q58" s="395"/>
      <c r="R58" s="395"/>
      <c r="S58" s="395"/>
      <c r="T58" s="395"/>
      <c r="U58" s="395"/>
      <c r="V58" s="395"/>
      <c r="W58" s="395"/>
      <c r="X58" s="395"/>
    </row>
    <row r="59" spans="1:24" ht="26.25">
      <c r="A59" s="35" t="s">
        <v>120</v>
      </c>
      <c r="B59" s="27" t="s">
        <v>658</v>
      </c>
      <c r="C59" s="27"/>
      <c r="D59" s="25" t="s">
        <v>321</v>
      </c>
      <c r="E59" s="91">
        <v>838</v>
      </c>
      <c r="F59" s="91">
        <v>542</v>
      </c>
      <c r="G59" s="521" t="s">
        <v>170</v>
      </c>
      <c r="H59" s="521" t="s">
        <v>170</v>
      </c>
      <c r="I59" s="521" t="s">
        <v>170</v>
      </c>
      <c r="J59" s="190"/>
      <c r="K59" s="190"/>
      <c r="L59" s="190"/>
      <c r="M59" s="393"/>
      <c r="N59" s="393"/>
      <c r="O59" s="393"/>
      <c r="P59" s="393"/>
      <c r="Q59" s="393"/>
      <c r="R59" s="393"/>
      <c r="S59" s="393" t="s">
        <v>598</v>
      </c>
      <c r="T59" s="393"/>
      <c r="U59" s="393" t="s">
        <v>598</v>
      </c>
      <c r="V59" s="393"/>
      <c r="W59" s="393" t="s">
        <v>598</v>
      </c>
      <c r="X59" s="393" t="s">
        <v>598</v>
      </c>
    </row>
    <row r="60" spans="1:24" ht="30">
      <c r="A60" s="35" t="s">
        <v>659</v>
      </c>
      <c r="B60" s="27" t="s">
        <v>660</v>
      </c>
      <c r="C60" s="27"/>
      <c r="D60" s="25" t="s">
        <v>321</v>
      </c>
      <c r="E60" s="91">
        <v>1321</v>
      </c>
      <c r="F60" s="91">
        <v>858</v>
      </c>
      <c r="G60" s="521" t="s">
        <v>170</v>
      </c>
      <c r="H60" s="521" t="s">
        <v>170</v>
      </c>
      <c r="I60" s="521" t="s">
        <v>170</v>
      </c>
      <c r="J60" s="190"/>
      <c r="K60" s="190"/>
      <c r="L60" s="190"/>
      <c r="M60" s="393"/>
      <c r="N60" s="393"/>
      <c r="O60" s="393"/>
      <c r="P60" s="393"/>
      <c r="Q60" s="393"/>
      <c r="R60" s="393"/>
      <c r="S60" s="393"/>
      <c r="T60" s="393"/>
      <c r="U60" s="393"/>
      <c r="V60" s="393"/>
      <c r="W60" s="393"/>
      <c r="X60" s="393"/>
    </row>
    <row r="61" spans="1:24" ht="30">
      <c r="A61" s="35" t="s">
        <v>661</v>
      </c>
      <c r="B61" s="27" t="s">
        <v>662</v>
      </c>
      <c r="C61" s="27"/>
      <c r="D61" s="25" t="s">
        <v>321</v>
      </c>
      <c r="E61" s="91">
        <v>1321</v>
      </c>
      <c r="F61" s="91">
        <v>858</v>
      </c>
      <c r="G61" s="521" t="s">
        <v>170</v>
      </c>
      <c r="H61" s="521" t="s">
        <v>170</v>
      </c>
      <c r="I61" s="521" t="s">
        <v>170</v>
      </c>
      <c r="J61" s="190"/>
      <c r="K61" s="190"/>
      <c r="L61" s="190"/>
      <c r="M61" s="393"/>
      <c r="N61" s="393"/>
      <c r="O61" s="393"/>
      <c r="P61" s="393"/>
      <c r="Q61" s="393"/>
      <c r="R61" s="393" t="s">
        <v>598</v>
      </c>
      <c r="S61" s="393" t="s">
        <v>598</v>
      </c>
      <c r="T61" s="393" t="s">
        <v>598</v>
      </c>
      <c r="U61" s="393"/>
      <c r="V61" s="393" t="s">
        <v>598</v>
      </c>
      <c r="W61" s="393"/>
      <c r="X61" s="393"/>
    </row>
    <row r="62" spans="1:24" ht="24.75" customHeight="1">
      <c r="A62" s="35" t="s">
        <v>121</v>
      </c>
      <c r="B62" s="27" t="s">
        <v>663</v>
      </c>
      <c r="C62" s="27"/>
      <c r="D62" s="25" t="s">
        <v>321</v>
      </c>
      <c r="E62" s="91">
        <v>1856</v>
      </c>
      <c r="F62" s="91">
        <v>1207</v>
      </c>
      <c r="G62" s="521" t="s">
        <v>170</v>
      </c>
      <c r="H62" s="521" t="s">
        <v>170</v>
      </c>
      <c r="I62" s="521" t="s">
        <v>170</v>
      </c>
      <c r="J62" s="190"/>
      <c r="K62" s="190"/>
      <c r="L62" s="190"/>
      <c r="M62" s="393"/>
      <c r="N62" s="393"/>
      <c r="O62" s="393"/>
      <c r="P62" s="393"/>
      <c r="Q62" s="393"/>
      <c r="R62" s="393"/>
      <c r="S62" s="393"/>
      <c r="T62" s="393"/>
      <c r="U62" s="393"/>
      <c r="V62" s="393"/>
      <c r="W62" s="393"/>
      <c r="X62" s="393"/>
    </row>
    <row r="63" spans="1:24" ht="26.25">
      <c r="A63" s="35" t="s">
        <v>583</v>
      </c>
      <c r="B63" s="27" t="s">
        <v>664</v>
      </c>
      <c r="C63" s="27"/>
      <c r="D63" s="25"/>
      <c r="E63" s="91">
        <v>686</v>
      </c>
      <c r="F63" s="91">
        <v>444</v>
      </c>
      <c r="G63" s="521" t="s">
        <v>170</v>
      </c>
      <c r="H63" s="521" t="s">
        <v>170</v>
      </c>
      <c r="I63" s="521" t="s">
        <v>170</v>
      </c>
      <c r="J63" s="190"/>
      <c r="K63" s="190"/>
      <c r="L63" s="190"/>
      <c r="M63" s="393"/>
      <c r="N63" s="393"/>
      <c r="O63" s="393"/>
      <c r="P63" s="393"/>
      <c r="Q63" s="393"/>
      <c r="R63" s="393"/>
      <c r="S63" s="393"/>
      <c r="T63" s="393"/>
      <c r="U63" s="393"/>
      <c r="V63" s="393"/>
      <c r="W63" s="393"/>
      <c r="X63" s="393"/>
    </row>
    <row r="64" spans="1:24" ht="75">
      <c r="A64" s="113" t="s">
        <v>665</v>
      </c>
      <c r="B64" s="238" t="s">
        <v>666</v>
      </c>
      <c r="C64" s="238"/>
      <c r="D64" s="384"/>
      <c r="E64" s="91">
        <v>3423</v>
      </c>
      <c r="F64" s="91">
        <v>2225</v>
      </c>
      <c r="G64" s="521" t="s">
        <v>170</v>
      </c>
      <c r="H64" s="521" t="s">
        <v>170</v>
      </c>
      <c r="I64" s="521" t="s">
        <v>170</v>
      </c>
      <c r="J64" s="190"/>
      <c r="K64" s="190"/>
      <c r="L64" s="190"/>
      <c r="M64" s="393"/>
      <c r="N64" s="393"/>
      <c r="O64" s="393"/>
      <c r="P64" s="393"/>
      <c r="Q64" s="393"/>
      <c r="R64" s="393"/>
      <c r="S64" s="393"/>
      <c r="T64" s="393"/>
      <c r="U64" s="393"/>
      <c r="V64" s="393"/>
      <c r="W64" s="393"/>
      <c r="X64" s="393"/>
    </row>
    <row r="65" spans="1:11" ht="30">
      <c r="A65" s="35" t="s">
        <v>589</v>
      </c>
      <c r="B65" s="27" t="s">
        <v>667</v>
      </c>
      <c r="C65" s="27"/>
      <c r="D65" s="25"/>
      <c r="E65" s="91">
        <v>213</v>
      </c>
      <c r="F65" s="91">
        <v>139</v>
      </c>
      <c r="G65" s="521" t="s">
        <v>170</v>
      </c>
      <c r="H65" s="521" t="s">
        <v>170</v>
      </c>
      <c r="I65" s="521" t="s">
        <v>170</v>
      </c>
      <c r="J65" s="190"/>
      <c r="K65" s="190">
        <v>125.44</v>
      </c>
    </row>
    <row r="66" spans="1:11">
      <c r="H66" s="481"/>
      <c r="I66" s="20"/>
    </row>
    <row r="67" spans="1:11" ht="23.25">
      <c r="A67" s="486" t="s">
        <v>668</v>
      </c>
      <c r="B67" s="85"/>
      <c r="C67" s="85"/>
      <c r="D67" s="85"/>
      <c r="E67" s="85"/>
      <c r="F67" s="85"/>
      <c r="G67" s="85"/>
      <c r="H67" s="480"/>
      <c r="I67" s="85"/>
      <c r="J67" s="87"/>
      <c r="K67" s="85"/>
    </row>
    <row r="68" spans="1:11">
      <c r="A68" s="35" t="s">
        <v>669</v>
      </c>
      <c r="B68" s="27" t="s">
        <v>670</v>
      </c>
      <c r="C68" s="25" t="s">
        <v>321</v>
      </c>
      <c r="D68" s="25"/>
      <c r="E68" s="91">
        <v>859</v>
      </c>
      <c r="F68" s="91">
        <v>599</v>
      </c>
      <c r="G68" s="521" t="s">
        <v>170</v>
      </c>
      <c r="H68" s="521" t="s">
        <v>170</v>
      </c>
      <c r="I68" s="521" t="s">
        <v>170</v>
      </c>
      <c r="J68" s="190" t="s">
        <v>617</v>
      </c>
      <c r="K68" s="190"/>
    </row>
    <row r="69" spans="1:11">
      <c r="A69" s="35" t="s">
        <v>671</v>
      </c>
      <c r="B69" s="27" t="s">
        <v>672</v>
      </c>
      <c r="C69" s="25" t="s">
        <v>321</v>
      </c>
      <c r="D69" s="25"/>
      <c r="E69" s="91">
        <v>1875</v>
      </c>
      <c r="F69" s="91">
        <v>1218</v>
      </c>
      <c r="G69" s="521" t="s">
        <v>170</v>
      </c>
      <c r="H69" s="521" t="s">
        <v>170</v>
      </c>
      <c r="I69" s="521" t="s">
        <v>170</v>
      </c>
      <c r="J69" s="190" t="s">
        <v>617</v>
      </c>
      <c r="K69" s="190"/>
    </row>
    <row r="70" spans="1:11">
      <c r="A70" s="35" t="s">
        <v>673</v>
      </c>
      <c r="B70" s="27" t="s">
        <v>674</v>
      </c>
      <c r="C70" s="25" t="s">
        <v>321</v>
      </c>
      <c r="D70" s="25"/>
      <c r="E70" s="91">
        <v>2385</v>
      </c>
      <c r="F70" s="91">
        <v>1550</v>
      </c>
      <c r="G70" s="521" t="s">
        <v>170</v>
      </c>
      <c r="H70" s="521" t="s">
        <v>170</v>
      </c>
      <c r="I70" s="521" t="s">
        <v>170</v>
      </c>
      <c r="J70" s="190" t="s">
        <v>617</v>
      </c>
      <c r="K70" s="190"/>
    </row>
    <row r="71" spans="1:11">
      <c r="A71" s="35" t="s">
        <v>675</v>
      </c>
      <c r="B71" s="27" t="s">
        <v>676</v>
      </c>
      <c r="C71" s="25" t="s">
        <v>321</v>
      </c>
      <c r="D71" s="25"/>
      <c r="E71" s="91">
        <v>2560</v>
      </c>
      <c r="F71" s="91">
        <v>1665</v>
      </c>
      <c r="G71" s="521" t="s">
        <v>170</v>
      </c>
      <c r="H71" s="521" t="s">
        <v>170</v>
      </c>
      <c r="I71" s="521" t="s">
        <v>170</v>
      </c>
      <c r="J71" s="190" t="s">
        <v>617</v>
      </c>
      <c r="K71" s="190"/>
    </row>
    <row r="72" spans="1:11">
      <c r="H72" s="481"/>
      <c r="I72" s="20"/>
    </row>
    <row r="73" spans="1:11" ht="23.25">
      <c r="A73" s="84" t="s">
        <v>677</v>
      </c>
      <c r="B73" s="85"/>
      <c r="C73" s="85"/>
      <c r="D73" s="85"/>
      <c r="E73" s="85"/>
      <c r="F73" s="85"/>
      <c r="G73" s="85"/>
      <c r="H73" s="480"/>
      <c r="I73" s="85"/>
      <c r="J73" s="87"/>
      <c r="K73" s="87"/>
    </row>
    <row r="74" spans="1:11" ht="30">
      <c r="A74" s="35" t="s">
        <v>678</v>
      </c>
      <c r="B74" s="27" t="s">
        <v>679</v>
      </c>
      <c r="C74" s="27"/>
      <c r="D74" s="25" t="s">
        <v>321</v>
      </c>
      <c r="E74" s="91">
        <v>493</v>
      </c>
      <c r="F74" s="91">
        <v>345</v>
      </c>
      <c r="G74" s="521" t="s">
        <v>170</v>
      </c>
      <c r="H74" s="521" t="s">
        <v>170</v>
      </c>
      <c r="I74" s="521" t="s">
        <v>170</v>
      </c>
      <c r="J74" s="190"/>
      <c r="K74" s="190"/>
    </row>
    <row r="75" spans="1:11" ht="30">
      <c r="A75" s="35" t="s">
        <v>680</v>
      </c>
      <c r="B75" s="27" t="s">
        <v>681</v>
      </c>
      <c r="C75" s="27"/>
      <c r="D75" s="25" t="s">
        <v>321</v>
      </c>
      <c r="E75" s="91">
        <v>244</v>
      </c>
      <c r="F75" s="91">
        <v>171</v>
      </c>
      <c r="G75" s="521" t="s">
        <v>170</v>
      </c>
      <c r="H75" s="521" t="s">
        <v>170</v>
      </c>
      <c r="I75" s="521" t="s">
        <v>170</v>
      </c>
      <c r="J75" s="190"/>
      <c r="K75" s="190"/>
    </row>
    <row r="76" spans="1:11">
      <c r="A76" s="35" t="s">
        <v>682</v>
      </c>
      <c r="B76" s="27" t="s">
        <v>683</v>
      </c>
      <c r="C76" s="27"/>
      <c r="D76" s="27"/>
      <c r="E76" s="91">
        <v>244</v>
      </c>
      <c r="F76" s="91">
        <v>171</v>
      </c>
      <c r="G76" s="521" t="s">
        <v>170</v>
      </c>
      <c r="H76" s="521" t="s">
        <v>170</v>
      </c>
      <c r="I76" s="521" t="s">
        <v>170</v>
      </c>
      <c r="J76" s="190"/>
      <c r="K76" s="190"/>
    </row>
    <row r="77" spans="1:11" ht="30">
      <c r="A77" s="35" t="s">
        <v>684</v>
      </c>
      <c r="B77" s="27" t="s">
        <v>685</v>
      </c>
      <c r="C77" s="27"/>
      <c r="D77" s="25" t="s">
        <v>321</v>
      </c>
      <c r="E77" s="91">
        <v>699</v>
      </c>
      <c r="F77" s="91">
        <v>489</v>
      </c>
      <c r="G77" s="521" t="s">
        <v>170</v>
      </c>
      <c r="H77" s="521" t="s">
        <v>170</v>
      </c>
      <c r="I77" s="521" t="s">
        <v>170</v>
      </c>
      <c r="J77" s="190"/>
      <c r="K77" s="190"/>
    </row>
    <row r="78" spans="1:11">
      <c r="A78" s="35" t="s">
        <v>686</v>
      </c>
      <c r="B78" s="27" t="s">
        <v>687</v>
      </c>
      <c r="C78" s="27"/>
      <c r="D78" s="25" t="s">
        <v>321</v>
      </c>
      <c r="E78" s="91">
        <v>1390</v>
      </c>
      <c r="F78" s="91">
        <v>973</v>
      </c>
      <c r="G78" s="521" t="s">
        <v>170</v>
      </c>
      <c r="H78" s="521" t="s">
        <v>170</v>
      </c>
      <c r="I78" s="521" t="s">
        <v>170</v>
      </c>
      <c r="J78" s="190"/>
      <c r="K78" s="190"/>
    </row>
    <row r="79" spans="1:11" ht="30">
      <c r="A79" s="35" t="s">
        <v>688</v>
      </c>
      <c r="B79" s="27" t="s">
        <v>689</v>
      </c>
      <c r="C79" s="27"/>
      <c r="D79" s="25"/>
      <c r="E79" s="91">
        <v>294</v>
      </c>
      <c r="F79" s="91">
        <v>206</v>
      </c>
      <c r="G79" s="521" t="s">
        <v>170</v>
      </c>
      <c r="H79" s="521" t="s">
        <v>170</v>
      </c>
      <c r="I79" s="521" t="s">
        <v>170</v>
      </c>
      <c r="J79" s="190"/>
      <c r="K79" s="190"/>
    </row>
    <row r="80" spans="1:11" ht="30">
      <c r="A80" s="35" t="s">
        <v>690</v>
      </c>
      <c r="B80" s="27" t="s">
        <v>691</v>
      </c>
      <c r="C80" s="27"/>
      <c r="D80" s="25"/>
      <c r="E80" s="91">
        <v>570</v>
      </c>
      <c r="F80" s="91">
        <v>399</v>
      </c>
      <c r="G80" s="521" t="s">
        <v>170</v>
      </c>
      <c r="H80" s="521" t="s">
        <v>170</v>
      </c>
      <c r="I80" s="521" t="s">
        <v>170</v>
      </c>
      <c r="J80" s="190"/>
      <c r="K80" s="190"/>
    </row>
    <row r="81" spans="1:12">
      <c r="A81" s="35" t="s">
        <v>692</v>
      </c>
      <c r="B81" s="27" t="s">
        <v>693</v>
      </c>
      <c r="C81" s="27"/>
      <c r="D81" s="25"/>
      <c r="E81" s="91">
        <v>416</v>
      </c>
      <c r="F81" s="490">
        <v>290</v>
      </c>
      <c r="G81" s="521" t="s">
        <v>170</v>
      </c>
      <c r="H81" s="521" t="s">
        <v>170</v>
      </c>
      <c r="I81" s="521" t="s">
        <v>170</v>
      </c>
      <c r="J81" s="190" t="s">
        <v>647</v>
      </c>
      <c r="K81" s="190"/>
      <c r="L81" s="190"/>
    </row>
    <row r="82" spans="1:12">
      <c r="A82" s="35" t="s">
        <v>694</v>
      </c>
      <c r="B82" s="27" t="s">
        <v>695</v>
      </c>
      <c r="C82" s="27"/>
      <c r="D82" s="25"/>
      <c r="E82" s="91">
        <v>65</v>
      </c>
      <c r="F82" s="91">
        <v>42</v>
      </c>
      <c r="G82" s="521" t="s">
        <v>170</v>
      </c>
      <c r="H82" s="521" t="s">
        <v>170</v>
      </c>
      <c r="I82" s="521" t="s">
        <v>170</v>
      </c>
      <c r="J82" s="190"/>
      <c r="K82" s="190"/>
      <c r="L82" s="190"/>
    </row>
    <row r="83" spans="1:12">
      <c r="A83" s="35" t="s">
        <v>696</v>
      </c>
      <c r="B83" s="27" t="s">
        <v>697</v>
      </c>
      <c r="C83" s="27"/>
      <c r="D83" s="25"/>
      <c r="E83" s="91">
        <v>41</v>
      </c>
      <c r="F83" s="91">
        <v>26</v>
      </c>
      <c r="G83" s="521" t="s">
        <v>170</v>
      </c>
      <c r="H83" s="521" t="s">
        <v>170</v>
      </c>
      <c r="I83" s="521" t="s">
        <v>170</v>
      </c>
      <c r="J83" s="190"/>
      <c r="K83" s="190"/>
      <c r="L83" s="190"/>
    </row>
    <row r="84" spans="1:12">
      <c r="A84" s="35" t="s">
        <v>698</v>
      </c>
      <c r="B84" s="27" t="s">
        <v>699</v>
      </c>
      <c r="C84" s="27"/>
      <c r="D84" s="25"/>
      <c r="E84" s="91">
        <v>57</v>
      </c>
      <c r="F84" s="91">
        <v>37</v>
      </c>
      <c r="G84" s="521" t="s">
        <v>170</v>
      </c>
      <c r="H84" s="521" t="s">
        <v>170</v>
      </c>
      <c r="I84" s="521" t="s">
        <v>170</v>
      </c>
      <c r="J84" s="190"/>
      <c r="K84" s="190"/>
      <c r="L84" s="190"/>
    </row>
    <row r="85" spans="1:12">
      <c r="A85" s="35" t="s">
        <v>700</v>
      </c>
      <c r="B85" s="27" t="s">
        <v>701</v>
      </c>
      <c r="C85" s="27"/>
      <c r="D85" s="25"/>
      <c r="E85" s="91">
        <v>41</v>
      </c>
      <c r="F85" s="91">
        <v>26</v>
      </c>
      <c r="G85" s="521" t="s">
        <v>170</v>
      </c>
      <c r="H85" s="521" t="s">
        <v>170</v>
      </c>
      <c r="I85" s="521" t="s">
        <v>170</v>
      </c>
      <c r="J85" s="190"/>
      <c r="K85" s="190"/>
      <c r="L85" s="190"/>
    </row>
    <row r="86" spans="1:12" ht="75">
      <c r="A86" s="35" t="s">
        <v>702</v>
      </c>
      <c r="B86" s="27" t="s">
        <v>703</v>
      </c>
      <c r="C86" s="27"/>
      <c r="D86" s="25"/>
      <c r="E86" s="91">
        <v>38</v>
      </c>
      <c r="F86" s="91">
        <v>26</v>
      </c>
      <c r="G86" s="521" t="s">
        <v>170</v>
      </c>
      <c r="H86" s="521" t="s">
        <v>170</v>
      </c>
      <c r="I86" s="521" t="s">
        <v>170</v>
      </c>
      <c r="J86" s="190"/>
      <c r="K86" s="190"/>
      <c r="L86" s="190"/>
    </row>
    <row r="87" spans="1:12">
      <c r="H87" s="481"/>
      <c r="I87" s="20"/>
    </row>
    <row r="88" spans="1:12" s="192" customFormat="1" ht="23.25">
      <c r="A88" s="84" t="s">
        <v>704</v>
      </c>
      <c r="B88" s="85"/>
      <c r="C88" s="85"/>
      <c r="D88" s="85"/>
      <c r="E88" s="85"/>
      <c r="F88" s="85"/>
      <c r="G88" s="85"/>
      <c r="H88" s="480"/>
      <c r="I88" s="85"/>
      <c r="J88" s="87"/>
      <c r="K88" s="85"/>
      <c r="L88" s="85"/>
    </row>
    <row r="89" spans="1:12" ht="30">
      <c r="A89" s="35" t="s">
        <v>705</v>
      </c>
      <c r="B89" s="27" t="s">
        <v>706</v>
      </c>
      <c r="C89" s="27"/>
      <c r="D89" s="25" t="s">
        <v>321</v>
      </c>
      <c r="E89" s="91">
        <v>11349</v>
      </c>
      <c r="F89" s="91">
        <v>7949</v>
      </c>
      <c r="G89" s="521" t="s">
        <v>170</v>
      </c>
      <c r="H89" s="521" t="s">
        <v>170</v>
      </c>
      <c r="I89" s="521" t="s">
        <v>170</v>
      </c>
      <c r="J89" s="190"/>
      <c r="K89" s="190"/>
      <c r="L89" s="190"/>
    </row>
    <row r="90" spans="1:12">
      <c r="A90" s="35" t="s">
        <v>707</v>
      </c>
      <c r="B90" s="27" t="s">
        <v>708</v>
      </c>
      <c r="C90" s="27"/>
      <c r="D90" s="529"/>
      <c r="E90" s="91">
        <v>5460</v>
      </c>
      <c r="F90" s="91">
        <v>3822</v>
      </c>
      <c r="G90" s="521" t="s">
        <v>170</v>
      </c>
      <c r="H90" s="521" t="s">
        <v>170</v>
      </c>
      <c r="I90" s="521" t="s">
        <v>170</v>
      </c>
      <c r="J90" s="190"/>
      <c r="K90" s="190"/>
      <c r="L90" s="190"/>
    </row>
    <row r="91" spans="1:12">
      <c r="A91" s="35" t="s">
        <v>709</v>
      </c>
      <c r="B91" s="27" t="s">
        <v>710</v>
      </c>
      <c r="C91" s="27"/>
      <c r="D91" s="25"/>
      <c r="E91" s="91">
        <v>2583</v>
      </c>
      <c r="F91" s="91">
        <v>1808</v>
      </c>
      <c r="G91" s="521" t="s">
        <v>170</v>
      </c>
      <c r="H91" s="521" t="s">
        <v>170</v>
      </c>
      <c r="I91" s="521" t="s">
        <v>170</v>
      </c>
      <c r="J91" s="190"/>
      <c r="K91" s="190"/>
      <c r="L91" s="190"/>
    </row>
    <row r="92" spans="1:12">
      <c r="A92" s="35" t="s">
        <v>711</v>
      </c>
      <c r="B92" s="27" t="s">
        <v>712</v>
      </c>
      <c r="C92" s="27"/>
      <c r="D92" s="25"/>
      <c r="E92" s="91">
        <v>325</v>
      </c>
      <c r="F92" s="91">
        <v>227</v>
      </c>
      <c r="G92" s="521" t="s">
        <v>170</v>
      </c>
      <c r="H92" s="521" t="s">
        <v>170</v>
      </c>
      <c r="I92" s="521" t="s">
        <v>170</v>
      </c>
      <c r="J92" s="190"/>
      <c r="K92" s="190"/>
      <c r="L92" s="190"/>
    </row>
    <row r="93" spans="1:12">
      <c r="A93" s="35" t="s">
        <v>713</v>
      </c>
      <c r="B93" s="27" t="s">
        <v>714</v>
      </c>
      <c r="C93" s="27"/>
      <c r="D93" s="25"/>
      <c r="E93" s="91">
        <v>406</v>
      </c>
      <c r="F93" s="91">
        <v>284</v>
      </c>
      <c r="G93" s="521" t="s">
        <v>170</v>
      </c>
      <c r="H93" s="521" t="s">
        <v>170</v>
      </c>
      <c r="I93" s="521" t="s">
        <v>170</v>
      </c>
      <c r="J93" s="190"/>
      <c r="K93" s="190"/>
      <c r="L93" s="190"/>
    </row>
    <row r="94" spans="1:12">
      <c r="F94" s="98"/>
    </row>
    <row r="95" spans="1:12" ht="246" customHeight="1">
      <c r="A95" s="82" t="s">
        <v>21</v>
      </c>
      <c r="B95" s="82" t="s">
        <v>22</v>
      </c>
      <c r="C95" s="83" t="s">
        <v>571</v>
      </c>
      <c r="D95" s="83" t="s">
        <v>493</v>
      </c>
      <c r="E95" s="83" t="s">
        <v>163</v>
      </c>
      <c r="F95" s="83" t="s">
        <v>316</v>
      </c>
      <c r="G95" s="83" t="s">
        <v>317</v>
      </c>
      <c r="H95" s="83" t="s">
        <v>575</v>
      </c>
      <c r="I95" s="83"/>
      <c r="J95" s="83"/>
      <c r="K95" s="83" t="s">
        <v>576</v>
      </c>
      <c r="L95" s="83" t="s">
        <v>577</v>
      </c>
    </row>
    <row r="96" spans="1:12" ht="23.25">
      <c r="A96" s="84" t="s">
        <v>715</v>
      </c>
      <c r="B96" s="85"/>
      <c r="C96" s="85"/>
      <c r="D96" s="85"/>
      <c r="E96" s="86"/>
      <c r="F96" s="87"/>
      <c r="G96" s="87"/>
      <c r="H96" s="482"/>
      <c r="I96" s="87"/>
      <c r="J96" s="87"/>
      <c r="K96" s="87"/>
      <c r="L96" s="87"/>
    </row>
    <row r="97" spans="1:12" ht="45">
      <c r="A97" s="35" t="s">
        <v>716</v>
      </c>
      <c r="B97" s="165" t="s">
        <v>717</v>
      </c>
      <c r="C97" s="25" t="s">
        <v>321</v>
      </c>
      <c r="D97" s="166" t="s">
        <v>321</v>
      </c>
      <c r="E97" s="91">
        <v>25000</v>
      </c>
      <c r="F97" s="91">
        <v>19000</v>
      </c>
      <c r="G97" s="521" t="s">
        <v>170</v>
      </c>
      <c r="H97" s="490"/>
      <c r="I97" s="91"/>
      <c r="J97" s="91"/>
      <c r="K97" s="190">
        <v>1900</v>
      </c>
      <c r="L97" s="190">
        <v>2850</v>
      </c>
    </row>
    <row r="98" spans="1:12" ht="45">
      <c r="A98" s="35" t="s">
        <v>718</v>
      </c>
      <c r="B98" s="27" t="s">
        <v>719</v>
      </c>
      <c r="C98" s="25" t="s">
        <v>321</v>
      </c>
      <c r="D98" s="25" t="s">
        <v>321</v>
      </c>
      <c r="E98" s="91">
        <v>32000</v>
      </c>
      <c r="F98" s="91">
        <v>23000</v>
      </c>
      <c r="G98" s="521" t="s">
        <v>170</v>
      </c>
      <c r="H98" s="490"/>
      <c r="I98" s="91"/>
      <c r="J98" s="91"/>
      <c r="K98" s="190">
        <v>2300</v>
      </c>
      <c r="L98" s="190">
        <v>3450</v>
      </c>
    </row>
    <row r="99" spans="1:12" ht="45">
      <c r="A99" s="167" t="s">
        <v>720</v>
      </c>
      <c r="B99" s="27" t="s">
        <v>721</v>
      </c>
      <c r="C99" s="25" t="s">
        <v>321</v>
      </c>
      <c r="D99" s="25" t="s">
        <v>321</v>
      </c>
      <c r="E99" s="91">
        <v>35000</v>
      </c>
      <c r="F99" s="91">
        <v>24500</v>
      </c>
      <c r="G99" s="521" t="s">
        <v>170</v>
      </c>
      <c r="H99" s="490"/>
      <c r="I99" s="91"/>
      <c r="J99" s="91"/>
      <c r="K99" s="190">
        <v>2450</v>
      </c>
      <c r="L99" s="190">
        <v>3675</v>
      </c>
    </row>
    <row r="100" spans="1:12" ht="45">
      <c r="A100" s="35" t="s">
        <v>722</v>
      </c>
      <c r="B100" s="27" t="s">
        <v>723</v>
      </c>
      <c r="C100" s="25" t="s">
        <v>321</v>
      </c>
      <c r="D100" s="25" t="s">
        <v>321</v>
      </c>
      <c r="E100" s="91">
        <v>38000</v>
      </c>
      <c r="F100" s="91">
        <v>26600</v>
      </c>
      <c r="G100" s="521" t="s">
        <v>170</v>
      </c>
      <c r="H100" s="490"/>
      <c r="I100" s="91"/>
      <c r="J100" s="91"/>
      <c r="K100" s="190">
        <v>2660</v>
      </c>
      <c r="L100" s="190">
        <v>3990</v>
      </c>
    </row>
    <row r="101" spans="1:12" ht="45">
      <c r="A101" s="35" t="s">
        <v>724</v>
      </c>
      <c r="B101" s="27" t="s">
        <v>725</v>
      </c>
      <c r="C101" s="25" t="s">
        <v>321</v>
      </c>
      <c r="D101" s="25" t="s">
        <v>321</v>
      </c>
      <c r="E101" s="91">
        <v>40000</v>
      </c>
      <c r="F101" s="91">
        <v>28000</v>
      </c>
      <c r="G101" s="521" t="s">
        <v>170</v>
      </c>
      <c r="H101" s="490"/>
      <c r="I101" s="91"/>
      <c r="J101" s="91"/>
      <c r="K101" s="190">
        <v>2800</v>
      </c>
      <c r="L101" s="190">
        <v>4200</v>
      </c>
    </row>
    <row r="102" spans="1:12" ht="45">
      <c r="A102" s="35" t="s">
        <v>726</v>
      </c>
      <c r="B102" s="27" t="s">
        <v>727</v>
      </c>
      <c r="C102" s="25" t="s">
        <v>321</v>
      </c>
      <c r="D102" s="25"/>
      <c r="E102" s="91">
        <v>30000</v>
      </c>
      <c r="F102" s="91">
        <v>23000</v>
      </c>
      <c r="G102" s="521" t="s">
        <v>170</v>
      </c>
      <c r="H102" s="490"/>
      <c r="I102" s="91"/>
      <c r="J102" s="91"/>
      <c r="K102" s="190">
        <v>2300</v>
      </c>
      <c r="L102" s="190">
        <v>3450</v>
      </c>
    </row>
    <row r="103" spans="1:12" ht="45">
      <c r="A103" s="35" t="s">
        <v>728</v>
      </c>
      <c r="B103" s="27" t="s">
        <v>729</v>
      </c>
      <c r="C103" s="25" t="s">
        <v>321</v>
      </c>
      <c r="D103" s="25"/>
      <c r="E103" s="91">
        <v>25000</v>
      </c>
      <c r="F103" s="91">
        <v>18000</v>
      </c>
      <c r="G103" s="521" t="s">
        <v>170</v>
      </c>
      <c r="H103" s="490"/>
      <c r="I103" s="91"/>
      <c r="J103" s="91"/>
      <c r="K103" s="190">
        <v>1800</v>
      </c>
      <c r="L103" s="190">
        <v>2700</v>
      </c>
    </row>
    <row r="104" spans="1:12" ht="45">
      <c r="A104" s="35" t="s">
        <v>730</v>
      </c>
      <c r="B104" s="27" t="s">
        <v>731</v>
      </c>
      <c r="C104" s="25" t="s">
        <v>321</v>
      </c>
      <c r="D104" s="25"/>
      <c r="E104" s="91">
        <v>26000</v>
      </c>
      <c r="F104" s="91">
        <v>18500</v>
      </c>
      <c r="G104" s="521" t="s">
        <v>170</v>
      </c>
      <c r="H104" s="490"/>
      <c r="I104" s="91"/>
      <c r="J104" s="91"/>
      <c r="K104" s="190">
        <v>1850</v>
      </c>
      <c r="L104" s="190">
        <v>2775</v>
      </c>
    </row>
    <row r="105" spans="1:12" ht="45">
      <c r="A105" s="35" t="s">
        <v>732</v>
      </c>
      <c r="B105" s="27" t="s">
        <v>733</v>
      </c>
      <c r="C105" s="25" t="s">
        <v>321</v>
      </c>
      <c r="D105" s="25"/>
      <c r="E105" s="91">
        <v>28000</v>
      </c>
      <c r="F105" s="91">
        <v>20500</v>
      </c>
      <c r="G105" s="521" t="s">
        <v>170</v>
      </c>
      <c r="H105" s="490"/>
      <c r="I105" s="91"/>
      <c r="J105" s="91"/>
      <c r="K105" s="190">
        <v>2050</v>
      </c>
      <c r="L105" s="190">
        <v>3075</v>
      </c>
    </row>
    <row r="106" spans="1:12" ht="45">
      <c r="A106" s="35" t="s">
        <v>734</v>
      </c>
      <c r="B106" s="27" t="s">
        <v>735</v>
      </c>
      <c r="C106" s="25" t="s">
        <v>321</v>
      </c>
      <c r="D106" s="25"/>
      <c r="E106" s="91">
        <v>30000</v>
      </c>
      <c r="F106" s="91">
        <v>22000</v>
      </c>
      <c r="G106" s="521" t="s">
        <v>170</v>
      </c>
      <c r="H106" s="490"/>
      <c r="I106" s="91"/>
      <c r="J106" s="91"/>
      <c r="K106" s="190">
        <v>2200</v>
      </c>
      <c r="L106" s="190">
        <v>3300</v>
      </c>
    </row>
    <row r="107" spans="1:12" ht="45">
      <c r="A107" s="35" t="s">
        <v>736</v>
      </c>
      <c r="B107" s="27" t="s">
        <v>727</v>
      </c>
      <c r="C107" s="25" t="s">
        <v>321</v>
      </c>
      <c r="D107" s="25"/>
      <c r="E107" s="91">
        <v>35000</v>
      </c>
      <c r="F107" s="91">
        <v>25000</v>
      </c>
      <c r="G107" s="521" t="s">
        <v>170</v>
      </c>
      <c r="H107" s="490"/>
      <c r="I107" s="91"/>
      <c r="J107" s="91"/>
      <c r="K107" s="190">
        <v>2500</v>
      </c>
      <c r="L107" s="190">
        <v>3750</v>
      </c>
    </row>
    <row r="108" spans="1:12" ht="45">
      <c r="A108" s="35" t="s">
        <v>737</v>
      </c>
      <c r="B108" s="27" t="s">
        <v>738</v>
      </c>
      <c r="C108" s="25" t="s">
        <v>321</v>
      </c>
      <c r="D108" s="25"/>
      <c r="E108" s="91">
        <v>88000</v>
      </c>
      <c r="F108" s="91">
        <v>65000</v>
      </c>
      <c r="G108" s="521" t="s">
        <v>170</v>
      </c>
      <c r="H108" s="490"/>
      <c r="I108" s="91"/>
      <c r="J108" s="91"/>
      <c r="K108" s="190">
        <v>6500</v>
      </c>
      <c r="L108" s="190">
        <v>9750</v>
      </c>
    </row>
    <row r="109" spans="1:12" ht="60">
      <c r="A109" s="35" t="s">
        <v>739</v>
      </c>
      <c r="B109" s="27" t="s">
        <v>740</v>
      </c>
      <c r="C109" s="25" t="s">
        <v>321</v>
      </c>
      <c r="D109" s="25"/>
      <c r="E109" s="91">
        <v>31000</v>
      </c>
      <c r="F109" s="91">
        <v>23000</v>
      </c>
      <c r="G109" s="521" t="s">
        <v>170</v>
      </c>
      <c r="H109" s="483"/>
      <c r="I109" s="91"/>
      <c r="J109" s="91"/>
      <c r="K109" s="190">
        <v>2300</v>
      </c>
      <c r="L109" s="190">
        <v>3450</v>
      </c>
    </row>
    <row r="110" spans="1:12" ht="45">
      <c r="A110" s="35" t="s">
        <v>741</v>
      </c>
      <c r="B110" s="27" t="s">
        <v>742</v>
      </c>
      <c r="C110" s="25" t="s">
        <v>321</v>
      </c>
      <c r="D110" s="25"/>
      <c r="E110" s="91">
        <v>95000</v>
      </c>
      <c r="F110" s="91">
        <v>70000</v>
      </c>
      <c r="G110" s="521" t="s">
        <v>170</v>
      </c>
      <c r="H110" s="483"/>
      <c r="I110" s="91"/>
      <c r="J110" s="91"/>
      <c r="K110" s="190">
        <v>7000</v>
      </c>
      <c r="L110" s="190">
        <v>10500</v>
      </c>
    </row>
    <row r="111" spans="1:12">
      <c r="A111" s="35" t="s">
        <v>743</v>
      </c>
      <c r="B111" s="27" t="s">
        <v>744</v>
      </c>
      <c r="C111" s="25"/>
      <c r="D111" s="25"/>
      <c r="E111" s="91">
        <v>945</v>
      </c>
      <c r="F111" s="91">
        <v>661</v>
      </c>
      <c r="G111" s="91"/>
      <c r="H111" s="483"/>
      <c r="I111" s="91"/>
      <c r="J111" s="91"/>
      <c r="K111" s="91"/>
      <c r="L111" s="91"/>
    </row>
    <row r="112" spans="1:12">
      <c r="A112" s="35" t="s">
        <v>745</v>
      </c>
      <c r="B112" s="27" t="s">
        <v>746</v>
      </c>
      <c r="C112" s="25"/>
      <c r="D112" s="25"/>
      <c r="E112" s="91">
        <v>739</v>
      </c>
      <c r="F112" s="91">
        <v>517</v>
      </c>
      <c r="G112" s="91"/>
      <c r="H112" s="483"/>
      <c r="I112" s="91"/>
      <c r="J112" s="91"/>
      <c r="K112" s="91"/>
      <c r="L112" s="91"/>
    </row>
    <row r="113" spans="1:8" ht="23.25">
      <c r="A113" s="96" t="s">
        <v>747</v>
      </c>
      <c r="B113" s="86"/>
      <c r="C113" s="86"/>
      <c r="D113" s="86"/>
      <c r="E113" s="86"/>
      <c r="F113" s="87"/>
      <c r="G113" s="87"/>
      <c r="H113" s="482"/>
    </row>
    <row r="114" spans="1:8">
      <c r="A114" s="88" t="s">
        <v>748</v>
      </c>
      <c r="B114" s="89" t="s">
        <v>749</v>
      </c>
      <c r="C114" s="89"/>
      <c r="D114" s="90" t="s">
        <v>321</v>
      </c>
      <c r="E114" s="91">
        <v>999</v>
      </c>
      <c r="F114" s="91">
        <v>979.99999999999989</v>
      </c>
      <c r="G114" s="91"/>
      <c r="H114" s="483"/>
    </row>
    <row r="115" spans="1:8" ht="23.25">
      <c r="A115" s="96" t="s">
        <v>750</v>
      </c>
      <c r="B115" s="86"/>
      <c r="C115" s="86"/>
      <c r="D115" s="86"/>
      <c r="E115" s="86"/>
      <c r="F115" s="87"/>
      <c r="G115" s="87"/>
      <c r="H115" s="482"/>
    </row>
    <row r="116" spans="1:8">
      <c r="A116" s="92" t="s">
        <v>751</v>
      </c>
      <c r="B116" s="27" t="s">
        <v>752</v>
      </c>
      <c r="C116" s="93" t="s">
        <v>321</v>
      </c>
      <c r="D116" s="93" t="s">
        <v>321</v>
      </c>
      <c r="E116" s="91">
        <v>3200</v>
      </c>
      <c r="F116" s="91">
        <v>2520</v>
      </c>
      <c r="G116" s="521" t="s">
        <v>170</v>
      </c>
      <c r="H116" s="483"/>
    </row>
    <row r="117" spans="1:8" ht="23.25">
      <c r="A117" s="84" t="s">
        <v>753</v>
      </c>
      <c r="B117" s="86"/>
      <c r="C117" s="86"/>
      <c r="D117" s="86"/>
      <c r="E117" s="86"/>
      <c r="F117" s="87"/>
    </row>
    <row r="118" spans="1:8" s="2" customFormat="1" ht="30">
      <c r="A118" s="35" t="s">
        <v>754</v>
      </c>
      <c r="B118" s="27" t="s">
        <v>755</v>
      </c>
      <c r="C118" s="27"/>
      <c r="D118" s="27"/>
      <c r="E118" s="91">
        <v>450</v>
      </c>
      <c r="F118" s="91">
        <v>360</v>
      </c>
      <c r="G118" s="20"/>
      <c r="H118" s="443"/>
    </row>
    <row r="119" spans="1:8" s="2" customFormat="1" ht="30">
      <c r="A119" s="35" t="s">
        <v>756</v>
      </c>
      <c r="B119" s="27" t="s">
        <v>757</v>
      </c>
      <c r="C119" s="27"/>
      <c r="D119" s="27"/>
      <c r="E119" s="91">
        <v>1800</v>
      </c>
      <c r="F119" s="91">
        <v>1450</v>
      </c>
      <c r="G119" s="20"/>
      <c r="H119" s="443"/>
    </row>
    <row r="120" spans="1:8" s="2" customFormat="1" ht="30">
      <c r="A120" s="35" t="s">
        <v>758</v>
      </c>
      <c r="B120" s="27" t="s">
        <v>759</v>
      </c>
      <c r="C120" s="27"/>
      <c r="D120" s="27"/>
      <c r="E120" s="91">
        <v>3600</v>
      </c>
      <c r="F120" s="91">
        <v>2900</v>
      </c>
      <c r="G120" s="20"/>
      <c r="H120" s="443"/>
    </row>
    <row r="121" spans="1:8" s="2" customFormat="1" ht="23.25">
      <c r="A121" s="96" t="s">
        <v>760</v>
      </c>
      <c r="B121" s="86"/>
      <c r="C121" s="86"/>
      <c r="D121" s="86"/>
      <c r="E121" s="86"/>
      <c r="F121" s="87"/>
      <c r="G121" s="20"/>
      <c r="H121" s="443"/>
    </row>
    <row r="122" spans="1:8" s="2" customFormat="1" ht="30">
      <c r="A122" s="27" t="s">
        <v>761</v>
      </c>
      <c r="B122" s="89" t="s">
        <v>762</v>
      </c>
      <c r="C122" s="89"/>
      <c r="D122" s="89"/>
      <c r="E122" s="91">
        <v>1800</v>
      </c>
      <c r="F122" s="91">
        <v>1350</v>
      </c>
      <c r="G122" s="20"/>
      <c r="H122" s="443"/>
    </row>
    <row r="123" spans="1:8" s="2" customFormat="1">
      <c r="A123"/>
      <c r="B123"/>
      <c r="C123"/>
      <c r="D123"/>
      <c r="E123" s="20"/>
      <c r="F123" s="20"/>
      <c r="G123" s="20"/>
      <c r="H123" s="443"/>
    </row>
    <row r="124" spans="1:8" s="2" customFormat="1">
      <c r="A124"/>
      <c r="B124"/>
      <c r="C124"/>
      <c r="D124"/>
      <c r="E124" s="20"/>
      <c r="F124" s="20"/>
      <c r="G124" s="20"/>
      <c r="H124" s="443"/>
    </row>
    <row r="125" spans="1:8" s="2" customFormat="1">
      <c r="A125"/>
      <c r="B125"/>
      <c r="C125"/>
      <c r="D125"/>
      <c r="E125" s="20"/>
      <c r="F125" s="20"/>
      <c r="G125" s="20"/>
      <c r="H125" s="443"/>
    </row>
    <row r="126" spans="1:8" s="2" customFormat="1" ht="30">
      <c r="A126" s="27" t="s">
        <v>761</v>
      </c>
      <c r="B126" s="89" t="s">
        <v>762</v>
      </c>
      <c r="C126" s="89"/>
      <c r="D126" s="89"/>
      <c r="E126" s="91">
        <v>1800</v>
      </c>
      <c r="F126" s="91">
        <v>1350</v>
      </c>
      <c r="G126" s="20"/>
      <c r="H126" s="443"/>
    </row>
  </sheetData>
  <mergeCells count="9">
    <mergeCell ref="A14:B14"/>
    <mergeCell ref="A10:F10"/>
    <mergeCell ref="Z12:AB12"/>
    <mergeCell ref="AC12:AD12"/>
    <mergeCell ref="M11:AD11"/>
    <mergeCell ref="M12:P12"/>
    <mergeCell ref="Q12:R12"/>
    <mergeCell ref="V12:W12"/>
    <mergeCell ref="T12:U12"/>
  </mergeCells>
  <hyperlinks>
    <hyperlink ref="A11" r:id="rId1" location="trigger-download-center" xr:uid="{9CBACC2A-2419-4CD5-9EFA-29D46CD9E51D}"/>
    <hyperlink ref="C116" r:id="rId2" xr:uid="{7B843765-DE6A-4E57-B2F9-FD0B6A31C7B6}"/>
    <hyperlink ref="D116" r:id="rId3" xr:uid="{163BBACD-3417-46E1-B29E-8877A0C5DA9B}"/>
    <hyperlink ref="C97:C101" r:id="rId4" display="Link" xr:uid="{1E718E87-5415-463A-95F2-EFD601EF77B5}"/>
    <hyperlink ref="D97" r:id="rId5" xr:uid="{2BC99AE3-CFC2-4970-A526-2AF95A2ADCA4}"/>
    <hyperlink ref="D98" r:id="rId6" xr:uid="{7998C587-D37F-437D-B63A-FC4F7C9DAFFE}"/>
    <hyperlink ref="D99" r:id="rId7" xr:uid="{86226AB5-5675-4F52-BB3B-6BC82DDBB954}"/>
    <hyperlink ref="D100" r:id="rId8" xr:uid="{9210CE57-0DCA-44B3-82EA-D1A6FF3BC875}"/>
    <hyperlink ref="D101" r:id="rId9" xr:uid="{E4D97EDB-2E21-400D-B5C6-8BFF0E48B37C}"/>
    <hyperlink ref="D114" r:id="rId10" xr:uid="{202AEE9A-8F09-41C0-A379-474BCF325AEF}"/>
    <hyperlink ref="D25" r:id="rId11" xr:uid="{D5103D3A-6C73-4262-8C29-8D997134FBC5}"/>
    <hyperlink ref="D26" r:id="rId12" xr:uid="{57EAC88D-D674-4B64-8925-90943033E012}"/>
    <hyperlink ref="D17" r:id="rId13" xr:uid="{E7F64877-81FE-46F8-B739-35598127A616}"/>
    <hyperlink ref="D18:D22" r:id="rId14" display="Link" xr:uid="{51F66C16-F27F-4140-93BE-843AB192FB28}"/>
    <hyperlink ref="D15" r:id="rId15" xr:uid="{9271C0E9-8A87-4E63-9B14-20344FFAD6AA}"/>
    <hyperlink ref="D16" r:id="rId16" xr:uid="{08BD57A9-3BAC-419F-AA0A-BCB0A0C53417}"/>
    <hyperlink ref="D62" r:id="rId17" xr:uid="{404A8F78-BAEB-4005-9CBB-27B5C43D3996}"/>
    <hyperlink ref="D59" r:id="rId18" xr:uid="{90564309-6CCA-478F-9685-4E3B4D18ECB7}"/>
    <hyperlink ref="D60" r:id="rId19" xr:uid="{C7788A0B-17B6-4FB4-AA74-09D813384A3A}"/>
    <hyperlink ref="D61" r:id="rId20" xr:uid="{13A01E97-A926-4750-B489-7C6B4568FAE9}"/>
    <hyperlink ref="D74" r:id="rId21" xr:uid="{6C24E070-AEBE-43AC-8965-A8F88C25EE45}"/>
    <hyperlink ref="D75" r:id="rId22" xr:uid="{9D0DF77A-EF46-4D62-B626-3D0612D5279E}"/>
    <hyperlink ref="D77" r:id="rId23" xr:uid="{13CC0D98-4C12-4710-9BE7-83A89EE5A068}"/>
    <hyperlink ref="D78" r:id="rId24" xr:uid="{8F476D34-EDC6-4520-918A-D97B82149AF4}"/>
    <hyperlink ref="C102" r:id="rId25" xr:uid="{F7866508-5875-4A42-98B3-9CF54AFE159D}"/>
    <hyperlink ref="C103" r:id="rId26" xr:uid="{E91EB873-466E-4EB1-B52F-C1AED5E094FD}"/>
    <hyperlink ref="C104" r:id="rId27" xr:uid="{6435175A-9DAB-4738-979F-F11771283DD3}"/>
    <hyperlink ref="C105" r:id="rId28" xr:uid="{577E5FB5-CE21-415D-8FB3-E5960143608D}"/>
    <hyperlink ref="C106" r:id="rId29" xr:uid="{43D97FB9-7C28-412D-82E4-4F76612221E0}"/>
    <hyperlink ref="C107" r:id="rId30" xr:uid="{69059689-B58B-42D0-BFE9-09DF196CC3E5}"/>
    <hyperlink ref="C108" r:id="rId31" xr:uid="{A40C9090-73E2-4CE9-8975-AEF784819785}"/>
    <hyperlink ref="D34" r:id="rId32" xr:uid="{96EFF960-326A-4EFD-9326-EFCFCDBA25C4}"/>
    <hyperlink ref="D35:D38" r:id="rId33" display="Link" xr:uid="{D5F4A6F9-ADFB-46E9-AA3F-05385C03897C}"/>
    <hyperlink ref="D40" r:id="rId34" xr:uid="{D3086650-83A2-4D14-839D-E4FF20ACAE96}"/>
    <hyperlink ref="D41" r:id="rId35" xr:uid="{D46BE275-BF34-4DF4-9976-BCA821898402}"/>
    <hyperlink ref="D33" r:id="rId36" xr:uid="{DC25FB83-9DAF-443D-A5B2-A24233EEF5B9}"/>
    <hyperlink ref="C41" r:id="rId37" xr:uid="{64F925A2-512C-4ED4-9BEB-E06EE10904B4}"/>
    <hyperlink ref="C36:C40" r:id="rId38" display="Link" xr:uid="{83959872-7B32-423D-9622-FAE4A01A2977}"/>
    <hyperlink ref="C33:C35" r:id="rId39" display="Link" xr:uid="{CDE78F43-B4C3-4754-ABFC-8CC3483B811F}"/>
    <hyperlink ref="C109" r:id="rId40" xr:uid="{84BFBA7A-0AE5-42BD-BFF0-D79E5F54F555}"/>
    <hyperlink ref="C110" r:id="rId41" xr:uid="{449F0728-FF28-44B1-BE33-C3532172D5E3}"/>
    <hyperlink ref="D39" r:id="rId42" xr:uid="{599BE386-0B93-4FF5-A092-A82F97B3187E}"/>
    <hyperlink ref="C39" r:id="rId43" xr:uid="{26072BAA-BB7D-4D5F-B90B-CA193E436380}"/>
    <hyperlink ref="D37" r:id="rId44" xr:uid="{ED46A7B9-8E22-4C9A-BA6D-033935280B13}"/>
    <hyperlink ref="C37" r:id="rId45" xr:uid="{F0532477-7178-4376-AF2B-E96450A1072F}"/>
    <hyperlink ref="N13" r:id="rId46" display="https://luoguijie.sharepoint.com/:f:/s/OBM/EtKcOZXB1RxOnzW1LHY8qRQBUjfRT6_TKRFxjxhdgLAfWg?e=T3svaC" xr:uid="{14B2B14C-0E11-4219-A296-A76E255AE8ED}"/>
    <hyperlink ref="O13" r:id="rId47" display="https://luoguijie.sharepoint.com/:f:/s/OBM/Evk1jnLHvfZPh8zOicrnbuoB-mMkCIzDJLDe03skc1rcGg?e=7a3Wmn" xr:uid="{98609A7E-C17C-44D6-A4B3-C11414DD1542}"/>
    <hyperlink ref="P13" r:id="rId48" display="https://luoguijie.sharepoint.com/:f:/s/OBM/Evk1jnLHvfZPh8zOicrnbuoB-mMkCIzDJLDe03skc1rcGg?e=7a3Wmn" xr:uid="{82A0D874-6396-4605-9757-8029CCE71778}"/>
    <hyperlink ref="Q13" r:id="rId49" display="https://luoguijie.sharepoint.com/:f:/s/OBM/Evi11M4fMWNHmfSdLUZHbacBUEwoWp633bPHPlRSr0R6vw?e=dM1VGg" xr:uid="{9904BB51-786B-4B01-ADF5-180BEB86602C}"/>
    <hyperlink ref="S13" r:id="rId50" display="https://luoguijie.sharepoint.com/:f:/r/sites/OBM/Shared Documents/Product dept/01 Product Literature/05 UC/01 PTZ Camera/UC P30/01 Datasheet?csf=1&amp;web=1&amp;e=61XFH1" xr:uid="{E5E3B7F2-FB33-4382-BF75-8B11A53A4A29}"/>
    <hyperlink ref="T13" r:id="rId51" display="https://luoguijie.sharepoint.com/:f:/r/sites/OBM/Shared Documents/Product dept/01 Product Literature/05 UC/02 Speakerphone/BM45/01 Datasheet?csf=1&amp;web=1&amp;e=kVTt20" xr:uid="{6C8EB2DB-8798-4240-A2D1-60E2AE58722F}"/>
    <hyperlink ref="V13" r:id="rId52" display="https://luoguijie.sharepoint.com/:f:/s/OBM/Er36i5sNB6pGt2Q-ahP_K-UBIm9hJ1NMsKT2VHQ2W-dVgA?e=71mzC3" xr:uid="{294EDCCB-6999-4D41-9127-C7435D7D1B04}"/>
    <hyperlink ref="Y13" r:id="rId53" display="https://luoguijie.sharepoint.com/:b:/s/OBM/EVDTKR_EuUxGg7tq1N4veF4BqdOXHPg7_D8AtukDMAhWpw?e=JdlVlu" xr:uid="{160ED51B-2EF3-4843-B00B-AD75C8BB0263}"/>
    <hyperlink ref="Z13" r:id="rId54" display="https://luoguijie.sharepoint.com/:f:/s/OBM/EkGI655TxcJFpS3f7wmTKuUBV-7iyJ7HME3kWmkKWNCq2w?e=nUSmxL" xr:uid="{C60E8844-A2C5-4446-AF24-613E8B1D8BCD}"/>
    <hyperlink ref="AA13" r:id="rId55" display="https://luoguijie.sharepoint.com/:f:/s/OBM/Etwz2QeI8nJClVSGjKKLK8kB9fApVa0moEeUUBvGCmWLrA?e=vMXtud" xr:uid="{DC2608BD-C8CA-433E-8500-1A1F2E087782}"/>
    <hyperlink ref="AB13" r:id="rId56" display="https://luoguijie.sharepoint.com/:f:/s/OBM/Ep1x-Z8_E_1NhQCeF3ImRiABC4ZL72qM0A2IlF5S_2ondQ?e=CpzRiX" xr:uid="{86C7BB0F-0278-47F6-863B-47808420C12D}"/>
    <hyperlink ref="AC13" r:id="rId57" display="https://luoguijie.sharepoint.com/:f:/s/OBM/EuoZPipGTDNEoVFLKRXk_ogBRAV6HsJNjpNJDtDbRXE7pA?e=deTwlY" xr:uid="{1CA23450-42AC-42CA-933E-51D76961F2BF}"/>
    <hyperlink ref="AD13" r:id="rId58" display="https://luoguijie.sharepoint.com/:f:/s/OBM/Ei5dPRF6m0hJj-iAjElLAAUB-LfqaDA12yqH1DdaapmNrA?e=gLANeF" xr:uid="{AD0FC0AE-2B69-4E80-9986-43410C9CAEAA}"/>
    <hyperlink ref="R13" r:id="rId59" display="https://luoguijie.sharepoint.com/:b:/r/sites/OBM/Shared Documents/Product dept/01 Product Literature/09 MTR/MTR i3 %26 i5 Kit/01 Datasheet/02 MTR i5 Kit/MAXHUB_TCP35T EXT Touch Console Panel_Datasheet_V1.1 (compressed).pdf?csf=1&amp;web=1&amp;e=tj7hY4" xr:uid="{53B57F1F-871F-4B9D-AAFB-330E4FAEE01B}"/>
    <hyperlink ref="U13" r:id="rId60" display="https://luoguijie.sharepoint.com/:f:/r/sites/OBM/Shared Documents/Product dept/01 Product Literature/05 UC/02 Speakerphone/BM35/01 Datasheet?csf=1&amp;web=1&amp;e=zFLU2W" xr:uid="{48D8E88F-A2A6-498C-B565-0FDF59309FEA}"/>
    <hyperlink ref="M13" r:id="rId61" display="https://luoguijie.sharepoint.com/:f:/s/OBM/EtKcOZXB1RxOnzW1LHY8qRQBUjfRT6_TKRFxjxhdgLAfWg?e=T3svaC" xr:uid="{CD62D286-25A7-4254-9FD5-70B3BCBF618D}"/>
    <hyperlink ref="C68" r:id="rId62" location=":~:text=The%20MAXHUB%20XBar%20U50%20is,fixed%20systems%20for%20ultimate%20flexibility." xr:uid="{EF6BB295-83DD-404E-8F0F-528AEBEC7C57}"/>
    <hyperlink ref="C69" r:id="rId63" location=":~:text=The%20MAXHUB%20XBar%20U50%20is,fixed%20systems%20for%20ultimate%20flexibility." xr:uid="{6296A02F-E0DA-4543-B80C-10F7101F6C42}"/>
    <hyperlink ref="C70" r:id="rId64" location=":~:text=The%20MAXHUB%20XBar%20U50%20is,fixed%20systems%20for%20ultimate%20flexibility." xr:uid="{48D893FE-E469-4CF7-B993-F9996672D27D}"/>
    <hyperlink ref="C71" r:id="rId65" location=":~:text=The%20MAXHUB%20XBar%20U50%20is,fixed%20systems%20for%20ultimate%20flexibility." xr:uid="{78BE3385-2902-40DB-9085-B551B4EFE631}"/>
  </hyperlinks>
  <pageMargins left="0.7" right="0.7" top="0.75" bottom="0.75" header="0.3" footer="0.3"/>
  <pageSetup scale="50" fitToHeight="0" orientation="landscape" r:id="rId66"/>
  <drawing r:id="rId6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454B-D873-4EF7-BC96-BC9B5D83D680}">
  <sheetPr>
    <tabColor theme="9" tint="0.59999389629810485"/>
    <pageSetUpPr fitToPage="1"/>
  </sheetPr>
  <dimension ref="A1:K272"/>
  <sheetViews>
    <sheetView topLeftCell="A239" zoomScale="80" zoomScaleNormal="80" workbookViewId="0">
      <selection activeCell="G237" sqref="G237:H242"/>
    </sheetView>
  </sheetViews>
  <sheetFormatPr defaultColWidth="41" defaultRowHeight="15" customHeight="1"/>
  <cols>
    <col min="1" max="1" width="8.140625" customWidth="1"/>
    <col min="2" max="2" width="46" customWidth="1"/>
    <col min="3" max="3" width="31.85546875" customWidth="1"/>
    <col min="4" max="4" width="81.140625" customWidth="1"/>
    <col min="5" max="5" width="10.5703125" style="4" customWidth="1"/>
    <col min="6" max="6" width="16.85546875" style="66" customWidth="1"/>
    <col min="7" max="7" width="27.5703125" customWidth="1"/>
    <col min="8" max="8" width="20.42578125" style="4" customWidth="1"/>
    <col min="9" max="9" width="24.28515625" customWidth="1"/>
    <col min="10" max="10" width="30.140625" customWidth="1"/>
    <col min="11" max="16" width="41" customWidth="1"/>
  </cols>
  <sheetData>
    <row r="1" spans="1:9" ht="15" customHeight="1">
      <c r="A1" s="257" t="s">
        <v>763</v>
      </c>
      <c r="B1" s="257"/>
      <c r="C1" s="257"/>
      <c r="D1" s="257"/>
      <c r="E1" s="257"/>
      <c r="F1" s="257"/>
      <c r="G1" s="257"/>
      <c r="H1" s="257"/>
      <c r="I1" s="257"/>
    </row>
    <row r="2" spans="1:9" ht="15" customHeight="1">
      <c r="A2" s="257"/>
      <c r="B2" s="257"/>
      <c r="C2" s="257"/>
      <c r="D2" s="257"/>
      <c r="E2" s="257"/>
      <c r="F2" s="257"/>
      <c r="G2" s="257"/>
      <c r="H2" s="257"/>
      <c r="I2" s="257"/>
    </row>
    <row r="3" spans="1:9" ht="15" customHeight="1">
      <c r="A3" s="257"/>
      <c r="B3" s="257"/>
      <c r="C3" s="257"/>
      <c r="D3" s="257"/>
      <c r="E3" s="257"/>
      <c r="F3" s="257"/>
      <c r="G3" s="257"/>
      <c r="H3" s="257"/>
      <c r="I3" s="257"/>
    </row>
    <row r="4" spans="1:9" ht="15" customHeight="1">
      <c r="A4" s="257"/>
      <c r="B4" s="257"/>
      <c r="C4" s="257"/>
      <c r="D4" s="257"/>
      <c r="E4" s="257"/>
      <c r="F4" s="257"/>
      <c r="G4" s="257"/>
      <c r="H4" s="257"/>
      <c r="I4" s="257"/>
    </row>
    <row r="5" spans="1:9" ht="15" customHeight="1">
      <c r="A5" s="257"/>
      <c r="B5" s="257"/>
      <c r="C5" s="257"/>
      <c r="D5" s="257"/>
      <c r="E5" s="257"/>
      <c r="F5" s="257"/>
      <c r="G5" s="257"/>
      <c r="H5" s="257"/>
      <c r="I5" s="257"/>
    </row>
    <row r="6" spans="1:9" ht="15" customHeight="1">
      <c r="A6" s="257"/>
      <c r="B6" s="257"/>
      <c r="C6" s="257"/>
      <c r="D6" s="257"/>
      <c r="E6" s="257"/>
      <c r="F6" s="257"/>
      <c r="G6" s="257"/>
      <c r="H6" s="257"/>
      <c r="I6" s="257"/>
    </row>
    <row r="7" spans="1:9" ht="15" customHeight="1">
      <c r="A7" s="257"/>
      <c r="B7" s="257"/>
      <c r="C7" s="257"/>
      <c r="D7" s="257"/>
      <c r="E7" s="257"/>
      <c r="F7" s="257"/>
      <c r="G7" s="257"/>
      <c r="H7" s="257"/>
      <c r="I7" s="257"/>
    </row>
    <row r="8" spans="1:9" s="2" customFormat="1" ht="36" customHeight="1">
      <c r="A8" s="257"/>
      <c r="B8" s="154" t="s">
        <v>764</v>
      </c>
      <c r="C8" s="155"/>
      <c r="D8" s="155"/>
      <c r="E8" s="156"/>
      <c r="F8" s="159"/>
      <c r="G8" s="158"/>
      <c r="H8" s="157"/>
      <c r="I8" s="158"/>
    </row>
    <row r="9" spans="1:9" s="2" customFormat="1" ht="36" customHeight="1">
      <c r="A9" s="158"/>
      <c r="B9" s="173" t="s">
        <v>18</v>
      </c>
      <c r="C9" s="255"/>
      <c r="D9" s="255"/>
      <c r="E9" s="255"/>
      <c r="F9" s="255"/>
      <c r="G9" s="158"/>
      <c r="H9" s="255"/>
      <c r="I9" s="255"/>
    </row>
    <row r="10" spans="1:9" s="2" customFormat="1" ht="24">
      <c r="A10" s="158"/>
      <c r="B10" s="173" t="s">
        <v>19</v>
      </c>
      <c r="C10" s="255"/>
      <c r="D10" s="255"/>
      <c r="E10" s="255"/>
      <c r="F10" s="255"/>
      <c r="G10" s="158"/>
      <c r="H10" s="255"/>
      <c r="I10" s="255"/>
    </row>
    <row r="11" spans="1:9" s="2" customFormat="1" ht="33.75" thickBot="1">
      <c r="A11" s="158"/>
      <c r="B11" s="255" t="s">
        <v>20</v>
      </c>
      <c r="C11" s="255"/>
      <c r="D11" s="255"/>
      <c r="E11" s="255"/>
      <c r="F11" s="256" t="s">
        <v>765</v>
      </c>
      <c r="G11" s="158"/>
      <c r="H11" s="255"/>
      <c r="I11" s="256" t="s">
        <v>765</v>
      </c>
    </row>
    <row r="12" spans="1:9" s="19" customFormat="1" ht="122.25" customHeight="1" thickBot="1">
      <c r="A12" s="257"/>
      <c r="B12" s="536" t="s">
        <v>766</v>
      </c>
      <c r="C12" s="537" t="s">
        <v>767</v>
      </c>
      <c r="D12" s="537" t="s">
        <v>768</v>
      </c>
      <c r="E12" s="475" t="s">
        <v>26</v>
      </c>
      <c r="F12" s="476" t="s">
        <v>769</v>
      </c>
      <c r="G12" s="477" t="s">
        <v>770</v>
      </c>
      <c r="H12" s="478" t="s">
        <v>771</v>
      </c>
      <c r="I12" s="479" t="s">
        <v>772</v>
      </c>
    </row>
    <row r="13" spans="1:9" s="19" customFormat="1" ht="21" customHeight="1" thickBot="1">
      <c r="A13" s="257"/>
      <c r="B13" s="470"/>
      <c r="C13" s="470"/>
      <c r="D13" s="470"/>
      <c r="E13" s="471"/>
      <c r="F13" s="472"/>
      <c r="G13" s="473"/>
      <c r="H13" s="474"/>
      <c r="I13" s="473"/>
    </row>
    <row r="14" spans="1:9" s="19" customFormat="1" ht="33" customHeight="1">
      <c r="A14" s="257"/>
      <c r="B14" s="298" t="s">
        <v>773</v>
      </c>
      <c r="C14" s="299"/>
      <c r="D14" s="260"/>
      <c r="E14" s="262"/>
      <c r="F14" s="263"/>
      <c r="G14" s="264"/>
      <c r="H14" s="265"/>
      <c r="I14" s="266"/>
    </row>
    <row r="15" spans="1:9" s="19" customFormat="1" ht="21" customHeight="1">
      <c r="A15" s="257"/>
      <c r="B15" s="267" t="s">
        <v>774</v>
      </c>
      <c r="C15" s="268" t="s">
        <v>162</v>
      </c>
      <c r="D15" s="269" t="s">
        <v>775</v>
      </c>
      <c r="E15" s="69">
        <v>177</v>
      </c>
      <c r="F15" s="270">
        <v>161.5</v>
      </c>
      <c r="G15" s="271" t="s">
        <v>170</v>
      </c>
      <c r="H15" s="272" t="s">
        <v>170</v>
      </c>
      <c r="I15" s="273" t="s">
        <v>170</v>
      </c>
    </row>
    <row r="16" spans="1:9" s="19" customFormat="1" ht="21" customHeight="1">
      <c r="A16" s="257"/>
      <c r="B16" s="267" t="s">
        <v>776</v>
      </c>
      <c r="C16" s="268" t="s">
        <v>162</v>
      </c>
      <c r="D16" s="269" t="s">
        <v>777</v>
      </c>
      <c r="E16" s="69">
        <v>177</v>
      </c>
      <c r="F16" s="270">
        <v>153.5</v>
      </c>
      <c r="G16" s="271" t="s">
        <v>170</v>
      </c>
      <c r="H16" s="272" t="s">
        <v>170</v>
      </c>
      <c r="I16" s="273" t="s">
        <v>170</v>
      </c>
    </row>
    <row r="17" spans="2:9" s="19" customFormat="1" ht="21" customHeight="1">
      <c r="B17" s="267" t="s">
        <v>778</v>
      </c>
      <c r="C17" s="268" t="s">
        <v>162</v>
      </c>
      <c r="D17" s="269" t="s">
        <v>779</v>
      </c>
      <c r="E17" s="69">
        <v>177</v>
      </c>
      <c r="F17" s="270">
        <v>144.5</v>
      </c>
      <c r="G17" s="271" t="s">
        <v>170</v>
      </c>
      <c r="H17" s="272" t="s">
        <v>170</v>
      </c>
      <c r="I17" s="273" t="s">
        <v>170</v>
      </c>
    </row>
    <row r="18" spans="2:9" s="19" customFormat="1" ht="21" customHeight="1">
      <c r="B18" s="267" t="s">
        <v>780</v>
      </c>
      <c r="C18" s="268" t="s">
        <v>162</v>
      </c>
      <c r="D18" s="269" t="s">
        <v>781</v>
      </c>
      <c r="E18" s="69">
        <v>177</v>
      </c>
      <c r="F18" s="270">
        <v>132.5</v>
      </c>
      <c r="G18" s="271" t="s">
        <v>170</v>
      </c>
      <c r="H18" s="272" t="s">
        <v>170</v>
      </c>
      <c r="I18" s="273" t="s">
        <v>170</v>
      </c>
    </row>
    <row r="19" spans="2:9" s="19" customFormat="1" ht="21" customHeight="1">
      <c r="B19" s="274" t="s">
        <v>782</v>
      </c>
      <c r="C19" s="68" t="s">
        <v>162</v>
      </c>
      <c r="D19" s="67" t="s">
        <v>783</v>
      </c>
      <c r="E19" s="69">
        <v>28</v>
      </c>
      <c r="F19" s="275">
        <v>25</v>
      </c>
      <c r="G19" s="276" t="s">
        <v>170</v>
      </c>
      <c r="H19" s="277" t="s">
        <v>170</v>
      </c>
      <c r="I19" s="278" t="s">
        <v>170</v>
      </c>
    </row>
    <row r="20" spans="2:9" s="19" customFormat="1" ht="21" customHeight="1">
      <c r="B20" s="274" t="s">
        <v>784</v>
      </c>
      <c r="C20" s="68" t="s">
        <v>162</v>
      </c>
      <c r="D20" s="67" t="s">
        <v>785</v>
      </c>
      <c r="E20" s="69">
        <v>28</v>
      </c>
      <c r="F20" s="275">
        <v>24</v>
      </c>
      <c r="G20" s="276" t="s">
        <v>170</v>
      </c>
      <c r="H20" s="277" t="s">
        <v>170</v>
      </c>
      <c r="I20" s="278" t="s">
        <v>170</v>
      </c>
    </row>
    <row r="21" spans="2:9" s="19" customFormat="1" ht="21" customHeight="1">
      <c r="B21" s="274" t="s">
        <v>786</v>
      </c>
      <c r="C21" s="68" t="s">
        <v>162</v>
      </c>
      <c r="D21" s="67" t="s">
        <v>787</v>
      </c>
      <c r="E21" s="69">
        <v>28</v>
      </c>
      <c r="F21" s="275">
        <v>23</v>
      </c>
      <c r="G21" s="276" t="s">
        <v>170</v>
      </c>
      <c r="H21" s="277" t="s">
        <v>170</v>
      </c>
      <c r="I21" s="278" t="s">
        <v>170</v>
      </c>
    </row>
    <row r="22" spans="2:9" s="19" customFormat="1" ht="21" customHeight="1">
      <c r="B22" s="274" t="s">
        <v>788</v>
      </c>
      <c r="C22" s="68" t="s">
        <v>162</v>
      </c>
      <c r="D22" s="67" t="s">
        <v>789</v>
      </c>
      <c r="E22" s="69">
        <v>28</v>
      </c>
      <c r="F22" s="275">
        <v>22</v>
      </c>
      <c r="G22" s="276" t="s">
        <v>170</v>
      </c>
      <c r="H22" s="277" t="s">
        <v>170</v>
      </c>
      <c r="I22" s="278" t="s">
        <v>170</v>
      </c>
    </row>
    <row r="23" spans="2:9" s="19" customFormat="1" ht="21" customHeight="1">
      <c r="B23" s="267" t="s">
        <v>790</v>
      </c>
      <c r="C23" s="268" t="s">
        <v>162</v>
      </c>
      <c r="D23" s="269" t="s">
        <v>791</v>
      </c>
      <c r="E23" s="69">
        <v>28</v>
      </c>
      <c r="F23" s="270">
        <v>25</v>
      </c>
      <c r="G23" s="271" t="s">
        <v>170</v>
      </c>
      <c r="H23" s="272" t="s">
        <v>170</v>
      </c>
      <c r="I23" s="273" t="s">
        <v>170</v>
      </c>
    </row>
    <row r="24" spans="2:9" s="19" customFormat="1" ht="21" customHeight="1">
      <c r="B24" s="267" t="s">
        <v>792</v>
      </c>
      <c r="C24" s="268" t="s">
        <v>162</v>
      </c>
      <c r="D24" s="269" t="s">
        <v>793</v>
      </c>
      <c r="E24" s="69">
        <v>28</v>
      </c>
      <c r="F24" s="270">
        <v>24</v>
      </c>
      <c r="G24" s="271" t="s">
        <v>170</v>
      </c>
      <c r="H24" s="272" t="s">
        <v>170</v>
      </c>
      <c r="I24" s="273" t="s">
        <v>170</v>
      </c>
    </row>
    <row r="25" spans="2:9" s="19" customFormat="1" ht="21" customHeight="1">
      <c r="B25" s="267" t="s">
        <v>794</v>
      </c>
      <c r="C25" s="268" t="s">
        <v>162</v>
      </c>
      <c r="D25" s="269" t="s">
        <v>795</v>
      </c>
      <c r="E25" s="69">
        <v>28</v>
      </c>
      <c r="F25" s="270">
        <v>23</v>
      </c>
      <c r="G25" s="271" t="s">
        <v>170</v>
      </c>
      <c r="H25" s="272" t="s">
        <v>170</v>
      </c>
      <c r="I25" s="273" t="s">
        <v>170</v>
      </c>
    </row>
    <row r="26" spans="2:9" s="19" customFormat="1" ht="21" customHeight="1">
      <c r="B26" s="267" t="s">
        <v>796</v>
      </c>
      <c r="C26" s="268" t="s">
        <v>162</v>
      </c>
      <c r="D26" s="269" t="s">
        <v>797</v>
      </c>
      <c r="E26" s="69">
        <v>28</v>
      </c>
      <c r="F26" s="270">
        <v>22</v>
      </c>
      <c r="G26" s="271" t="s">
        <v>170</v>
      </c>
      <c r="H26" s="272" t="s">
        <v>170</v>
      </c>
      <c r="I26" s="273" t="s">
        <v>170</v>
      </c>
    </row>
    <row r="27" spans="2:9" s="19" customFormat="1" ht="21" customHeight="1">
      <c r="B27" s="274" t="s">
        <v>798</v>
      </c>
      <c r="C27" s="68" t="s">
        <v>162</v>
      </c>
      <c r="D27" s="67" t="s">
        <v>799</v>
      </c>
      <c r="E27" s="69">
        <v>186</v>
      </c>
      <c r="F27" s="275">
        <v>162</v>
      </c>
      <c r="G27" s="276" t="s">
        <v>170</v>
      </c>
      <c r="H27" s="277" t="s">
        <v>170</v>
      </c>
      <c r="I27" s="278" t="s">
        <v>170</v>
      </c>
    </row>
    <row r="28" spans="2:9" s="19" customFormat="1" ht="21" customHeight="1">
      <c r="B28" s="274" t="s">
        <v>800</v>
      </c>
      <c r="C28" s="68" t="s">
        <v>162</v>
      </c>
      <c r="D28" s="67" t="s">
        <v>801</v>
      </c>
      <c r="E28" s="69">
        <v>186</v>
      </c>
      <c r="F28" s="275">
        <v>152</v>
      </c>
      <c r="G28" s="276" t="s">
        <v>170</v>
      </c>
      <c r="H28" s="277" t="s">
        <v>170</v>
      </c>
      <c r="I28" s="278" t="s">
        <v>170</v>
      </c>
    </row>
    <row r="29" spans="2:9" s="19" customFormat="1" ht="21" customHeight="1">
      <c r="B29" s="274" t="s">
        <v>802</v>
      </c>
      <c r="C29" s="68" t="s">
        <v>162</v>
      </c>
      <c r="D29" s="67" t="s">
        <v>803</v>
      </c>
      <c r="E29" s="69">
        <v>186</v>
      </c>
      <c r="F29" s="275">
        <v>141</v>
      </c>
      <c r="G29" s="276" t="s">
        <v>170</v>
      </c>
      <c r="H29" s="277" t="s">
        <v>170</v>
      </c>
      <c r="I29" s="278" t="s">
        <v>170</v>
      </c>
    </row>
    <row r="30" spans="2:9" s="19" customFormat="1" ht="21" customHeight="1">
      <c r="B30" s="274" t="s">
        <v>804</v>
      </c>
      <c r="C30" s="68" t="s">
        <v>162</v>
      </c>
      <c r="D30" s="67" t="s">
        <v>805</v>
      </c>
      <c r="E30" s="69">
        <v>186</v>
      </c>
      <c r="F30" s="275">
        <v>130</v>
      </c>
      <c r="G30" s="276" t="s">
        <v>170</v>
      </c>
      <c r="H30" s="277" t="s">
        <v>170</v>
      </c>
      <c r="I30" s="278" t="s">
        <v>170</v>
      </c>
    </row>
    <row r="31" spans="2:9" s="19" customFormat="1" ht="21" customHeight="1">
      <c r="B31" s="267" t="s">
        <v>806</v>
      </c>
      <c r="C31" s="268" t="s">
        <v>162</v>
      </c>
      <c r="D31" s="269" t="s">
        <v>807</v>
      </c>
      <c r="E31" s="69">
        <v>280</v>
      </c>
      <c r="F31" s="270">
        <v>233</v>
      </c>
      <c r="G31" s="271" t="s">
        <v>170</v>
      </c>
      <c r="H31" s="272" t="s">
        <v>170</v>
      </c>
      <c r="I31" s="273" t="s">
        <v>170</v>
      </c>
    </row>
    <row r="32" spans="2:9" s="19" customFormat="1" ht="21" customHeight="1">
      <c r="B32" s="274" t="s">
        <v>808</v>
      </c>
      <c r="C32" s="68" t="s">
        <v>162</v>
      </c>
      <c r="D32" s="67" t="s">
        <v>809</v>
      </c>
      <c r="E32" s="69">
        <v>327</v>
      </c>
      <c r="F32" s="275">
        <v>285</v>
      </c>
      <c r="G32" s="276" t="s">
        <v>170</v>
      </c>
      <c r="H32" s="277" t="s">
        <v>170</v>
      </c>
      <c r="I32" s="278" t="s">
        <v>170</v>
      </c>
    </row>
    <row r="33" spans="2:9" s="19" customFormat="1" ht="21" customHeight="1">
      <c r="B33" s="267" t="s">
        <v>810</v>
      </c>
      <c r="C33" s="268" t="s">
        <v>162</v>
      </c>
      <c r="D33" s="269" t="s">
        <v>811</v>
      </c>
      <c r="E33" s="69">
        <v>934</v>
      </c>
      <c r="F33" s="270">
        <v>796</v>
      </c>
      <c r="G33" s="271" t="s">
        <v>170</v>
      </c>
      <c r="H33" s="272" t="s">
        <v>170</v>
      </c>
      <c r="I33" s="273" t="s">
        <v>170</v>
      </c>
    </row>
    <row r="34" spans="2:9" s="19" customFormat="1" ht="21" customHeight="1">
      <c r="B34" s="274" t="s">
        <v>812</v>
      </c>
      <c r="C34" s="68" t="s">
        <v>162</v>
      </c>
      <c r="D34" s="67" t="s">
        <v>813</v>
      </c>
      <c r="E34" s="69">
        <v>56</v>
      </c>
      <c r="F34" s="275">
        <v>49</v>
      </c>
      <c r="G34" s="276" t="s">
        <v>170</v>
      </c>
      <c r="H34" s="277" t="s">
        <v>170</v>
      </c>
      <c r="I34" s="278" t="s">
        <v>170</v>
      </c>
    </row>
    <row r="35" spans="2:9" s="19" customFormat="1" ht="21" customHeight="1">
      <c r="B35" s="279" t="s">
        <v>814</v>
      </c>
      <c r="C35" s="268" t="s">
        <v>162</v>
      </c>
      <c r="D35" s="280" t="s">
        <v>815</v>
      </c>
      <c r="E35" s="69">
        <v>56</v>
      </c>
      <c r="F35" s="270">
        <v>48</v>
      </c>
      <c r="G35" s="271" t="s">
        <v>170</v>
      </c>
      <c r="H35" s="272" t="s">
        <v>170</v>
      </c>
      <c r="I35" s="273" t="s">
        <v>170</v>
      </c>
    </row>
    <row r="36" spans="2:9" s="19" customFormat="1" ht="21" customHeight="1">
      <c r="B36" s="281" t="s">
        <v>816</v>
      </c>
      <c r="C36" s="68" t="s">
        <v>162</v>
      </c>
      <c r="D36" s="70" t="s">
        <v>817</v>
      </c>
      <c r="E36" s="69">
        <v>327</v>
      </c>
      <c r="F36" s="275">
        <v>285</v>
      </c>
      <c r="G36" s="276" t="s">
        <v>170</v>
      </c>
      <c r="H36" s="277" t="s">
        <v>170</v>
      </c>
      <c r="I36" s="278" t="s">
        <v>170</v>
      </c>
    </row>
    <row r="37" spans="2:9" s="19" customFormat="1" ht="21" customHeight="1">
      <c r="B37" s="279" t="s">
        <v>818</v>
      </c>
      <c r="C37" s="268" t="s">
        <v>162</v>
      </c>
      <c r="D37" s="280" t="s">
        <v>819</v>
      </c>
      <c r="E37" s="69">
        <v>934</v>
      </c>
      <c r="F37" s="270">
        <v>796</v>
      </c>
      <c r="G37" s="271" t="s">
        <v>170</v>
      </c>
      <c r="H37" s="272" t="s">
        <v>170</v>
      </c>
      <c r="I37" s="273" t="s">
        <v>170</v>
      </c>
    </row>
    <row r="38" spans="2:9" s="19" customFormat="1" ht="14.25" customHeight="1">
      <c r="B38" s="281" t="s">
        <v>820</v>
      </c>
      <c r="C38" s="68" t="s">
        <v>162</v>
      </c>
      <c r="D38" s="70" t="s">
        <v>821</v>
      </c>
      <c r="E38" s="69">
        <v>467</v>
      </c>
      <c r="F38" s="275">
        <v>399</v>
      </c>
      <c r="G38" s="276" t="s">
        <v>170</v>
      </c>
      <c r="H38" s="277" t="s">
        <v>170</v>
      </c>
      <c r="I38" s="278" t="s">
        <v>170</v>
      </c>
    </row>
    <row r="39" spans="2:9" s="19" customFormat="1" ht="14.25" customHeight="1">
      <c r="B39" s="279" t="s">
        <v>822</v>
      </c>
      <c r="C39" s="268"/>
      <c r="D39" s="280" t="s">
        <v>823</v>
      </c>
      <c r="E39" s="69">
        <v>599</v>
      </c>
      <c r="F39" s="270">
        <v>450</v>
      </c>
      <c r="G39" s="271" t="s">
        <v>170</v>
      </c>
      <c r="H39" s="272" t="s">
        <v>170</v>
      </c>
      <c r="I39" s="273" t="s">
        <v>170</v>
      </c>
    </row>
    <row r="40" spans="2:9" s="19" customFormat="1" ht="21" customHeight="1">
      <c r="B40" s="385" t="s">
        <v>824</v>
      </c>
      <c r="C40" s="68" t="s">
        <v>162</v>
      </c>
      <c r="D40" s="67" t="s">
        <v>825</v>
      </c>
      <c r="E40" s="69">
        <v>373</v>
      </c>
      <c r="F40" s="275">
        <v>350</v>
      </c>
      <c r="G40" s="276" t="s">
        <v>170</v>
      </c>
      <c r="H40" s="277" t="s">
        <v>170</v>
      </c>
      <c r="I40" s="278" t="s">
        <v>170</v>
      </c>
    </row>
    <row r="41" spans="2:9" s="19" customFormat="1" ht="21" customHeight="1">
      <c r="B41" s="385" t="s">
        <v>826</v>
      </c>
      <c r="C41" s="68" t="s">
        <v>162</v>
      </c>
      <c r="D41" s="67" t="s">
        <v>827</v>
      </c>
      <c r="E41" s="69">
        <v>747</v>
      </c>
      <c r="F41" s="275">
        <v>700</v>
      </c>
      <c r="G41" s="276" t="s">
        <v>170</v>
      </c>
      <c r="H41" s="277" t="s">
        <v>170</v>
      </c>
      <c r="I41" s="278" t="s">
        <v>170</v>
      </c>
    </row>
    <row r="42" spans="2:9" s="19" customFormat="1" ht="21" customHeight="1">
      <c r="B42" s="385" t="s">
        <v>828</v>
      </c>
      <c r="C42" s="68" t="s">
        <v>162</v>
      </c>
      <c r="D42" s="67" t="s">
        <v>829</v>
      </c>
      <c r="E42" s="69">
        <v>1215</v>
      </c>
      <c r="F42" s="275">
        <v>1100</v>
      </c>
      <c r="G42" s="276" t="s">
        <v>170</v>
      </c>
      <c r="H42" s="277" t="s">
        <v>170</v>
      </c>
      <c r="I42" s="278" t="s">
        <v>170</v>
      </c>
    </row>
    <row r="43" spans="2:9" s="19" customFormat="1" ht="21" customHeight="1">
      <c r="B43" s="274" t="s">
        <v>830</v>
      </c>
      <c r="C43" s="68" t="s">
        <v>162</v>
      </c>
      <c r="D43" s="67" t="s">
        <v>831</v>
      </c>
      <c r="E43" s="69">
        <v>1682</v>
      </c>
      <c r="F43" s="275">
        <v>1550</v>
      </c>
      <c r="G43" s="276" t="s">
        <v>170</v>
      </c>
      <c r="H43" s="277" t="s">
        <v>170</v>
      </c>
      <c r="I43" s="278" t="s">
        <v>170</v>
      </c>
    </row>
    <row r="44" spans="2:9" s="19" customFormat="1" ht="21" customHeight="1" thickBot="1">
      <c r="B44" s="282" t="s">
        <v>832</v>
      </c>
      <c r="C44" s="283" t="s">
        <v>162</v>
      </c>
      <c r="D44" s="284" t="s">
        <v>833</v>
      </c>
      <c r="E44" s="285" t="s">
        <v>834</v>
      </c>
      <c r="F44" s="286" t="s">
        <v>834</v>
      </c>
      <c r="G44" s="287" t="s">
        <v>834</v>
      </c>
      <c r="H44" s="288" t="s">
        <v>834</v>
      </c>
      <c r="I44" s="289" t="s">
        <v>834</v>
      </c>
    </row>
    <row r="45" spans="2:9" s="19" customFormat="1" ht="21" customHeight="1" thickBot="1">
      <c r="B45" s="290"/>
      <c r="C45" s="291"/>
      <c r="D45" s="290"/>
      <c r="E45" s="293"/>
      <c r="F45" s="294"/>
      <c r="G45" s="295"/>
      <c r="H45" s="296"/>
      <c r="I45" s="297"/>
    </row>
    <row r="46" spans="2:9" s="19" customFormat="1" ht="33" customHeight="1">
      <c r="B46" s="298" t="s">
        <v>835</v>
      </c>
      <c r="C46" s="299"/>
      <c r="D46" s="260"/>
      <c r="E46" s="262"/>
      <c r="F46" s="263"/>
      <c r="G46" s="264"/>
      <c r="H46" s="265"/>
      <c r="I46" s="266"/>
    </row>
    <row r="47" spans="2:9" s="19" customFormat="1" ht="21" customHeight="1" thickBot="1">
      <c r="B47" s="282" t="s">
        <v>836</v>
      </c>
      <c r="C47" s="283" t="s">
        <v>162</v>
      </c>
      <c r="D47" s="284" t="s">
        <v>837</v>
      </c>
      <c r="E47" s="301">
        <v>159</v>
      </c>
      <c r="F47" s="302">
        <v>125</v>
      </c>
      <c r="G47" s="303" t="s">
        <v>170</v>
      </c>
      <c r="H47" s="304" t="s">
        <v>170</v>
      </c>
      <c r="I47" s="305" t="s">
        <v>170</v>
      </c>
    </row>
    <row r="49" spans="2:9" s="19" customFormat="1" ht="33" customHeight="1">
      <c r="B49" s="258" t="s">
        <v>838</v>
      </c>
      <c r="C49" s="259"/>
      <c r="D49" s="260"/>
      <c r="E49" s="262"/>
      <c r="F49" s="263"/>
      <c r="G49" s="264"/>
      <c r="H49" s="265"/>
      <c r="I49" s="266"/>
    </row>
    <row r="50" spans="2:9" s="19" customFormat="1" ht="21" customHeight="1">
      <c r="B50" s="267" t="s">
        <v>839</v>
      </c>
      <c r="C50" s="268" t="s">
        <v>162</v>
      </c>
      <c r="D50" s="269" t="s">
        <v>840</v>
      </c>
      <c r="E50" s="69">
        <v>531</v>
      </c>
      <c r="F50" s="270">
        <v>460.27499999999998</v>
      </c>
      <c r="G50" s="270" t="s">
        <v>170</v>
      </c>
      <c r="H50" s="270" t="s">
        <v>170</v>
      </c>
      <c r="I50" s="273" t="s">
        <v>170</v>
      </c>
    </row>
    <row r="51" spans="2:9" s="19" customFormat="1" ht="21" customHeight="1">
      <c r="B51" s="267" t="s">
        <v>841</v>
      </c>
      <c r="C51" s="268" t="s">
        <v>162</v>
      </c>
      <c r="D51" s="269" t="s">
        <v>842</v>
      </c>
      <c r="E51" s="69">
        <v>531</v>
      </c>
      <c r="F51" s="270">
        <v>437.47499999999997</v>
      </c>
      <c r="G51" s="270" t="s">
        <v>170</v>
      </c>
      <c r="H51" s="270" t="s">
        <v>170</v>
      </c>
      <c r="I51" s="273" t="s">
        <v>170</v>
      </c>
    </row>
    <row r="52" spans="2:9" s="19" customFormat="1" ht="21" customHeight="1">
      <c r="B52" s="267" t="s">
        <v>843</v>
      </c>
      <c r="C52" s="268" t="s">
        <v>162</v>
      </c>
      <c r="D52" s="269" t="s">
        <v>844</v>
      </c>
      <c r="E52" s="69">
        <v>531</v>
      </c>
      <c r="F52" s="270">
        <v>411.82499999999999</v>
      </c>
      <c r="G52" s="270" t="s">
        <v>170</v>
      </c>
      <c r="H52" s="270" t="s">
        <v>170</v>
      </c>
      <c r="I52" s="273" t="s">
        <v>170</v>
      </c>
    </row>
    <row r="53" spans="2:9" s="19" customFormat="1" ht="21" customHeight="1">
      <c r="B53" s="267" t="s">
        <v>845</v>
      </c>
      <c r="C53" s="268" t="s">
        <v>162</v>
      </c>
      <c r="D53" s="269" t="s">
        <v>846</v>
      </c>
      <c r="E53" s="69">
        <v>531</v>
      </c>
      <c r="F53" s="270">
        <v>377.625</v>
      </c>
      <c r="G53" s="270" t="s">
        <v>170</v>
      </c>
      <c r="H53" s="270" t="s">
        <v>170</v>
      </c>
      <c r="I53" s="273" t="s">
        <v>170</v>
      </c>
    </row>
    <row r="54" spans="2:9" s="19" customFormat="1" ht="21" customHeight="1">
      <c r="B54" s="274" t="s">
        <v>847</v>
      </c>
      <c r="C54" s="68" t="s">
        <v>162</v>
      </c>
      <c r="D54" s="67" t="s">
        <v>848</v>
      </c>
      <c r="E54" s="69">
        <v>84</v>
      </c>
      <c r="F54" s="275">
        <v>71.25</v>
      </c>
      <c r="G54" s="275" t="s">
        <v>170</v>
      </c>
      <c r="H54" s="275" t="s">
        <v>170</v>
      </c>
      <c r="I54" s="278" t="s">
        <v>170</v>
      </c>
    </row>
    <row r="55" spans="2:9" s="19" customFormat="1" ht="21" customHeight="1">
      <c r="B55" s="274" t="s">
        <v>849</v>
      </c>
      <c r="C55" s="68" t="s">
        <v>162</v>
      </c>
      <c r="D55" s="67" t="s">
        <v>850</v>
      </c>
      <c r="E55" s="69">
        <v>84</v>
      </c>
      <c r="F55" s="275">
        <v>68.399999999999991</v>
      </c>
      <c r="G55" s="275" t="s">
        <v>170</v>
      </c>
      <c r="H55" s="275" t="s">
        <v>170</v>
      </c>
      <c r="I55" s="278" t="s">
        <v>170</v>
      </c>
    </row>
    <row r="56" spans="2:9" s="19" customFormat="1" ht="21" customHeight="1">
      <c r="B56" s="274" t="s">
        <v>851</v>
      </c>
      <c r="C56" s="68" t="s">
        <v>162</v>
      </c>
      <c r="D56" s="67" t="s">
        <v>852</v>
      </c>
      <c r="E56" s="69">
        <v>84</v>
      </c>
      <c r="F56" s="275">
        <v>65.55</v>
      </c>
      <c r="G56" s="275" t="s">
        <v>170</v>
      </c>
      <c r="H56" s="275" t="s">
        <v>170</v>
      </c>
      <c r="I56" s="278" t="s">
        <v>170</v>
      </c>
    </row>
    <row r="57" spans="2:9" s="19" customFormat="1" ht="21" customHeight="1">
      <c r="B57" s="274" t="s">
        <v>853</v>
      </c>
      <c r="C57" s="68" t="s">
        <v>162</v>
      </c>
      <c r="D57" s="67" t="s">
        <v>854</v>
      </c>
      <c r="E57" s="69">
        <v>84</v>
      </c>
      <c r="F57" s="275">
        <v>62.699999999999996</v>
      </c>
      <c r="G57" s="275" t="s">
        <v>170</v>
      </c>
      <c r="H57" s="275" t="s">
        <v>170</v>
      </c>
      <c r="I57" s="278" t="s">
        <v>170</v>
      </c>
    </row>
    <row r="58" spans="2:9" s="19" customFormat="1" ht="21" customHeight="1">
      <c r="B58" s="267" t="s">
        <v>855</v>
      </c>
      <c r="C58" s="268" t="s">
        <v>162</v>
      </c>
      <c r="D58" s="269" t="s">
        <v>856</v>
      </c>
      <c r="E58" s="69">
        <v>84</v>
      </c>
      <c r="F58" s="270">
        <v>71.25</v>
      </c>
      <c r="G58" s="270" t="s">
        <v>170</v>
      </c>
      <c r="H58" s="270" t="s">
        <v>170</v>
      </c>
      <c r="I58" s="273" t="s">
        <v>170</v>
      </c>
    </row>
    <row r="59" spans="2:9" s="19" customFormat="1" ht="21" customHeight="1">
      <c r="B59" s="267" t="s">
        <v>857</v>
      </c>
      <c r="C59" s="268" t="s">
        <v>162</v>
      </c>
      <c r="D59" s="269" t="s">
        <v>858</v>
      </c>
      <c r="E59" s="69">
        <v>84</v>
      </c>
      <c r="F59" s="270">
        <v>68.399999999999991</v>
      </c>
      <c r="G59" s="270" t="s">
        <v>170</v>
      </c>
      <c r="H59" s="270" t="s">
        <v>170</v>
      </c>
      <c r="I59" s="273" t="s">
        <v>170</v>
      </c>
    </row>
    <row r="60" spans="2:9" s="19" customFormat="1" ht="21" customHeight="1">
      <c r="B60" s="267" t="s">
        <v>859</v>
      </c>
      <c r="C60" s="268" t="s">
        <v>162</v>
      </c>
      <c r="D60" s="269" t="s">
        <v>860</v>
      </c>
      <c r="E60" s="69">
        <v>84</v>
      </c>
      <c r="F60" s="270">
        <v>65.55</v>
      </c>
      <c r="G60" s="270" t="s">
        <v>170</v>
      </c>
      <c r="H60" s="270" t="s">
        <v>170</v>
      </c>
      <c r="I60" s="273" t="s">
        <v>170</v>
      </c>
    </row>
    <row r="61" spans="2:9" s="19" customFormat="1" ht="21" customHeight="1">
      <c r="B61" s="267" t="s">
        <v>861</v>
      </c>
      <c r="C61" s="268" t="s">
        <v>162</v>
      </c>
      <c r="D61" s="269" t="s">
        <v>862</v>
      </c>
      <c r="E61" s="69">
        <v>84</v>
      </c>
      <c r="F61" s="270">
        <v>62.699999999999996</v>
      </c>
      <c r="G61" s="270" t="s">
        <v>170</v>
      </c>
      <c r="H61" s="270" t="s">
        <v>170</v>
      </c>
      <c r="I61" s="273" t="s">
        <v>170</v>
      </c>
    </row>
    <row r="62" spans="2:9" s="19" customFormat="1" ht="21" customHeight="1">
      <c r="B62" s="274" t="s">
        <v>863</v>
      </c>
      <c r="C62" s="68" t="s">
        <v>162</v>
      </c>
      <c r="D62" s="67" t="s">
        <v>864</v>
      </c>
      <c r="E62" s="69">
        <v>558</v>
      </c>
      <c r="F62" s="275">
        <v>461.7</v>
      </c>
      <c r="G62" s="275" t="s">
        <v>170</v>
      </c>
      <c r="H62" s="275" t="s">
        <v>170</v>
      </c>
      <c r="I62" s="278" t="s">
        <v>170</v>
      </c>
    </row>
    <row r="63" spans="2:9" s="19" customFormat="1" ht="21" customHeight="1">
      <c r="B63" s="274" t="s">
        <v>865</v>
      </c>
      <c r="C63" s="68" t="s">
        <v>162</v>
      </c>
      <c r="D63" s="67" t="s">
        <v>866</v>
      </c>
      <c r="E63" s="69">
        <v>558</v>
      </c>
      <c r="F63" s="275">
        <v>433.2</v>
      </c>
      <c r="G63" s="275" t="s">
        <v>170</v>
      </c>
      <c r="H63" s="275" t="s">
        <v>170</v>
      </c>
      <c r="I63" s="278" t="s">
        <v>170</v>
      </c>
    </row>
    <row r="64" spans="2:9" s="19" customFormat="1" ht="21" customHeight="1">
      <c r="B64" s="274" t="s">
        <v>867</v>
      </c>
      <c r="C64" s="68" t="s">
        <v>162</v>
      </c>
      <c r="D64" s="67" t="s">
        <v>868</v>
      </c>
      <c r="E64" s="69">
        <v>558</v>
      </c>
      <c r="F64" s="275">
        <v>401.84999999999997</v>
      </c>
      <c r="G64" s="275" t="s">
        <v>170</v>
      </c>
      <c r="H64" s="275" t="s">
        <v>170</v>
      </c>
      <c r="I64" s="278" t="s">
        <v>170</v>
      </c>
    </row>
    <row r="65" spans="2:9" s="19" customFormat="1" ht="21" customHeight="1">
      <c r="B65" s="274" t="s">
        <v>869</v>
      </c>
      <c r="C65" s="68" t="s">
        <v>162</v>
      </c>
      <c r="D65" s="67" t="s">
        <v>870</v>
      </c>
      <c r="E65" s="69">
        <v>558</v>
      </c>
      <c r="F65" s="275">
        <v>370.5</v>
      </c>
      <c r="G65" s="275" t="s">
        <v>170</v>
      </c>
      <c r="H65" s="275" t="s">
        <v>170</v>
      </c>
      <c r="I65" s="278" t="s">
        <v>170</v>
      </c>
    </row>
    <row r="66" spans="2:9" s="19" customFormat="1" ht="21" customHeight="1">
      <c r="B66" s="267" t="s">
        <v>871</v>
      </c>
      <c r="C66" s="268" t="s">
        <v>162</v>
      </c>
      <c r="D66" s="269" t="s">
        <v>872</v>
      </c>
      <c r="E66" s="69">
        <v>840</v>
      </c>
      <c r="F66" s="270">
        <v>664.05</v>
      </c>
      <c r="G66" s="270" t="s">
        <v>170</v>
      </c>
      <c r="H66" s="270" t="s">
        <v>170</v>
      </c>
      <c r="I66" s="273" t="s">
        <v>170</v>
      </c>
    </row>
    <row r="67" spans="2:9" s="19" customFormat="1" ht="21" customHeight="1">
      <c r="B67" s="274" t="s">
        <v>873</v>
      </c>
      <c r="C67" s="68" t="s">
        <v>162</v>
      </c>
      <c r="D67" s="67" t="s">
        <v>874</v>
      </c>
      <c r="E67" s="69">
        <v>981</v>
      </c>
      <c r="F67" s="275">
        <v>812.25</v>
      </c>
      <c r="G67" s="275" t="s">
        <v>170</v>
      </c>
      <c r="H67" s="275" t="s">
        <v>170</v>
      </c>
      <c r="I67" s="278" t="s">
        <v>170</v>
      </c>
    </row>
    <row r="68" spans="2:9" s="19" customFormat="1" ht="21" customHeight="1">
      <c r="B68" s="267" t="s">
        <v>875</v>
      </c>
      <c r="C68" s="268" t="s">
        <v>162</v>
      </c>
      <c r="D68" s="269" t="s">
        <v>876</v>
      </c>
      <c r="E68" s="69">
        <v>2802</v>
      </c>
      <c r="F68" s="270">
        <v>2268.6</v>
      </c>
      <c r="G68" s="270" t="s">
        <v>170</v>
      </c>
      <c r="H68" s="270" t="s">
        <v>170</v>
      </c>
      <c r="I68" s="273" t="s">
        <v>170</v>
      </c>
    </row>
    <row r="69" spans="2:9" s="19" customFormat="1" ht="21" customHeight="1">
      <c r="B69" s="274" t="s">
        <v>877</v>
      </c>
      <c r="C69" s="68" t="s">
        <v>162</v>
      </c>
      <c r="D69" s="67" t="s">
        <v>878</v>
      </c>
      <c r="E69" s="69">
        <v>168</v>
      </c>
      <c r="F69" s="275">
        <v>139.65</v>
      </c>
      <c r="G69" s="275" t="s">
        <v>170</v>
      </c>
      <c r="H69" s="275" t="s">
        <v>170</v>
      </c>
      <c r="I69" s="278" t="s">
        <v>170</v>
      </c>
    </row>
    <row r="70" spans="2:9" s="19" customFormat="1" ht="21" customHeight="1">
      <c r="B70" s="279" t="s">
        <v>879</v>
      </c>
      <c r="C70" s="268" t="s">
        <v>162</v>
      </c>
      <c r="D70" s="280" t="s">
        <v>880</v>
      </c>
      <c r="E70" s="69">
        <v>168</v>
      </c>
      <c r="F70" s="270">
        <v>136.79999999999998</v>
      </c>
      <c r="G70" s="270" t="s">
        <v>170</v>
      </c>
      <c r="H70" s="270" t="s">
        <v>170</v>
      </c>
      <c r="I70" s="273" t="s">
        <v>170</v>
      </c>
    </row>
    <row r="71" spans="2:9" s="19" customFormat="1" ht="21" customHeight="1">
      <c r="B71" s="281" t="s">
        <v>881</v>
      </c>
      <c r="C71" s="68" t="s">
        <v>162</v>
      </c>
      <c r="D71" s="70" t="s">
        <v>882</v>
      </c>
      <c r="E71" s="69">
        <v>981</v>
      </c>
      <c r="F71" s="275">
        <v>812.25</v>
      </c>
      <c r="G71" s="275" t="s">
        <v>170</v>
      </c>
      <c r="H71" s="275" t="s">
        <v>170</v>
      </c>
      <c r="I71" s="278" t="s">
        <v>170</v>
      </c>
    </row>
    <row r="72" spans="2:9" s="19" customFormat="1" ht="21" customHeight="1">
      <c r="B72" s="279" t="s">
        <v>883</v>
      </c>
      <c r="C72" s="268" t="s">
        <v>162</v>
      </c>
      <c r="D72" s="280" t="s">
        <v>884</v>
      </c>
      <c r="E72" s="69">
        <v>2802</v>
      </c>
      <c r="F72" s="270">
        <v>2268.6</v>
      </c>
      <c r="G72" s="270" t="s">
        <v>170</v>
      </c>
      <c r="H72" s="270" t="s">
        <v>170</v>
      </c>
      <c r="I72" s="273" t="s">
        <v>170</v>
      </c>
    </row>
    <row r="73" spans="2:9" s="19" customFormat="1" ht="21" customHeight="1">
      <c r="B73" s="281" t="s">
        <v>885</v>
      </c>
      <c r="C73" s="68" t="s">
        <v>162</v>
      </c>
      <c r="D73" s="70" t="s">
        <v>886</v>
      </c>
      <c r="E73" s="69">
        <v>1401</v>
      </c>
      <c r="F73" s="275">
        <v>1137.1499999999999</v>
      </c>
      <c r="G73" s="275" t="s">
        <v>170</v>
      </c>
      <c r="H73" s="275" t="s">
        <v>170</v>
      </c>
      <c r="I73" s="278" t="s">
        <v>170</v>
      </c>
    </row>
    <row r="74" spans="2:9" s="19" customFormat="1" ht="21" customHeight="1">
      <c r="B74" s="279" t="s">
        <v>887</v>
      </c>
      <c r="C74" s="268"/>
      <c r="D74" s="280" t="s">
        <v>888</v>
      </c>
      <c r="E74" s="69">
        <v>1797</v>
      </c>
      <c r="F74" s="270">
        <v>1282.5</v>
      </c>
      <c r="G74" s="270" t="s">
        <v>170</v>
      </c>
      <c r="H74" s="270" t="s">
        <v>170</v>
      </c>
      <c r="I74" s="273" t="s">
        <v>170</v>
      </c>
    </row>
    <row r="75" spans="2:9" s="19" customFormat="1" ht="21" customHeight="1">
      <c r="B75" s="274" t="s">
        <v>889</v>
      </c>
      <c r="C75" s="68" t="s">
        <v>162</v>
      </c>
      <c r="D75" s="67" t="s">
        <v>890</v>
      </c>
      <c r="E75" s="69">
        <v>1119</v>
      </c>
      <c r="F75" s="275">
        <v>997.5</v>
      </c>
      <c r="G75" s="275" t="s">
        <v>170</v>
      </c>
      <c r="H75" s="275" t="s">
        <v>170</v>
      </c>
      <c r="I75" s="278" t="s">
        <v>170</v>
      </c>
    </row>
    <row r="76" spans="2:9" s="19" customFormat="1" ht="21" customHeight="1">
      <c r="B76" s="274" t="s">
        <v>891</v>
      </c>
      <c r="C76" s="68" t="s">
        <v>162</v>
      </c>
      <c r="D76" s="67" t="s">
        <v>892</v>
      </c>
      <c r="E76" s="69">
        <v>2241</v>
      </c>
      <c r="F76" s="275">
        <v>1995</v>
      </c>
      <c r="G76" s="275" t="s">
        <v>170</v>
      </c>
      <c r="H76" s="275" t="s">
        <v>170</v>
      </c>
      <c r="I76" s="278" t="s">
        <v>170</v>
      </c>
    </row>
    <row r="77" spans="2:9" s="19" customFormat="1" ht="21" customHeight="1">
      <c r="B77" s="274" t="s">
        <v>893</v>
      </c>
      <c r="C77" s="68" t="s">
        <v>162</v>
      </c>
      <c r="D77" s="67" t="s">
        <v>894</v>
      </c>
      <c r="E77" s="69">
        <v>3645</v>
      </c>
      <c r="F77" s="275">
        <v>3135</v>
      </c>
      <c r="G77" s="275" t="s">
        <v>170</v>
      </c>
      <c r="H77" s="275" t="s">
        <v>170</v>
      </c>
      <c r="I77" s="278" t="s">
        <v>170</v>
      </c>
    </row>
    <row r="78" spans="2:9" s="19" customFormat="1" ht="21" customHeight="1" thickBot="1">
      <c r="B78" s="306" t="s">
        <v>895</v>
      </c>
      <c r="C78" s="307" t="s">
        <v>162</v>
      </c>
      <c r="D78" s="300" t="s">
        <v>896</v>
      </c>
      <c r="E78" s="69">
        <v>5046</v>
      </c>
      <c r="F78" s="308">
        <v>4417.5</v>
      </c>
      <c r="G78" s="308" t="s">
        <v>170</v>
      </c>
      <c r="H78" s="308" t="s">
        <v>170</v>
      </c>
      <c r="I78" s="289" t="s">
        <v>170</v>
      </c>
    </row>
    <row r="79" spans="2:9" s="19" customFormat="1" ht="21" customHeight="1" thickBot="1">
      <c r="B79" s="290"/>
      <c r="C79" s="291"/>
      <c r="D79" s="290"/>
      <c r="E79" s="293"/>
      <c r="F79" s="297"/>
      <c r="G79" s="297"/>
      <c r="H79" s="297"/>
      <c r="I79" s="297"/>
    </row>
    <row r="80" spans="2:9" s="19" customFormat="1" ht="33" customHeight="1">
      <c r="B80" s="298" t="s">
        <v>897</v>
      </c>
      <c r="C80" s="299"/>
      <c r="D80" s="260"/>
      <c r="E80" s="262"/>
      <c r="F80" s="263"/>
      <c r="G80" s="264"/>
      <c r="H80" s="265"/>
      <c r="I80" s="266"/>
    </row>
    <row r="81" spans="2:9" s="19" customFormat="1" ht="21" customHeight="1">
      <c r="B81" s="267" t="s">
        <v>898</v>
      </c>
      <c r="C81" s="268" t="s">
        <v>162</v>
      </c>
      <c r="D81" s="269" t="s">
        <v>899</v>
      </c>
      <c r="E81" s="69">
        <v>885</v>
      </c>
      <c r="F81" s="270">
        <v>726.75</v>
      </c>
      <c r="G81" s="270" t="s">
        <v>170</v>
      </c>
      <c r="H81" s="270" t="s">
        <v>170</v>
      </c>
      <c r="I81" s="273" t="s">
        <v>170</v>
      </c>
    </row>
    <row r="82" spans="2:9" s="19" customFormat="1" ht="21" customHeight="1">
      <c r="B82" s="267" t="s">
        <v>900</v>
      </c>
      <c r="C82" s="268" t="s">
        <v>162</v>
      </c>
      <c r="D82" s="269" t="s">
        <v>901</v>
      </c>
      <c r="E82" s="69">
        <v>885</v>
      </c>
      <c r="F82" s="270">
        <v>690.75</v>
      </c>
      <c r="G82" s="270" t="s">
        <v>170</v>
      </c>
      <c r="H82" s="270" t="s">
        <v>170</v>
      </c>
      <c r="I82" s="273" t="s">
        <v>170</v>
      </c>
    </row>
    <row r="83" spans="2:9" s="19" customFormat="1" ht="21" customHeight="1">
      <c r="B83" s="267" t="s">
        <v>902</v>
      </c>
      <c r="C83" s="268" t="s">
        <v>162</v>
      </c>
      <c r="D83" s="269" t="s">
        <v>903</v>
      </c>
      <c r="E83" s="69">
        <v>885</v>
      </c>
      <c r="F83" s="270">
        <v>650.25</v>
      </c>
      <c r="G83" s="270" t="s">
        <v>170</v>
      </c>
      <c r="H83" s="270" t="s">
        <v>170</v>
      </c>
      <c r="I83" s="273" t="s">
        <v>170</v>
      </c>
    </row>
    <row r="84" spans="2:9" s="19" customFormat="1" ht="21" customHeight="1">
      <c r="B84" s="267" t="s">
        <v>904</v>
      </c>
      <c r="C84" s="268" t="s">
        <v>162</v>
      </c>
      <c r="D84" s="269" t="s">
        <v>905</v>
      </c>
      <c r="E84" s="69">
        <v>885</v>
      </c>
      <c r="F84" s="270">
        <v>596.25</v>
      </c>
      <c r="G84" s="270" t="s">
        <v>170</v>
      </c>
      <c r="H84" s="270" t="s">
        <v>170</v>
      </c>
      <c r="I84" s="273" t="s">
        <v>170</v>
      </c>
    </row>
    <row r="85" spans="2:9" s="19" customFormat="1" ht="21" customHeight="1">
      <c r="B85" s="274" t="s">
        <v>906</v>
      </c>
      <c r="C85" s="68" t="s">
        <v>162</v>
      </c>
      <c r="D85" s="67" t="s">
        <v>907</v>
      </c>
      <c r="E85" s="69">
        <v>140</v>
      </c>
      <c r="F85" s="275">
        <v>112.5</v>
      </c>
      <c r="G85" s="275" t="s">
        <v>170</v>
      </c>
      <c r="H85" s="275" t="s">
        <v>170</v>
      </c>
      <c r="I85" s="278" t="s">
        <v>170</v>
      </c>
    </row>
    <row r="86" spans="2:9" s="19" customFormat="1" ht="21" customHeight="1">
      <c r="B86" s="274" t="s">
        <v>908</v>
      </c>
      <c r="C86" s="68" t="s">
        <v>162</v>
      </c>
      <c r="D86" s="67" t="s">
        <v>909</v>
      </c>
      <c r="E86" s="69">
        <v>140</v>
      </c>
      <c r="F86" s="275">
        <v>108</v>
      </c>
      <c r="G86" s="275" t="s">
        <v>170</v>
      </c>
      <c r="H86" s="275" t="s">
        <v>170</v>
      </c>
      <c r="I86" s="278" t="s">
        <v>170</v>
      </c>
    </row>
    <row r="87" spans="2:9" s="19" customFormat="1" ht="21" customHeight="1">
      <c r="B87" s="274" t="s">
        <v>910</v>
      </c>
      <c r="C87" s="68" t="s">
        <v>162</v>
      </c>
      <c r="D87" s="67" t="s">
        <v>911</v>
      </c>
      <c r="E87" s="69">
        <v>140</v>
      </c>
      <c r="F87" s="275">
        <v>103.5</v>
      </c>
      <c r="G87" s="275" t="s">
        <v>170</v>
      </c>
      <c r="H87" s="275" t="s">
        <v>170</v>
      </c>
      <c r="I87" s="278" t="s">
        <v>170</v>
      </c>
    </row>
    <row r="88" spans="2:9" s="19" customFormat="1" ht="21" customHeight="1">
      <c r="B88" s="274" t="s">
        <v>912</v>
      </c>
      <c r="C88" s="68" t="s">
        <v>162</v>
      </c>
      <c r="D88" s="67" t="s">
        <v>913</v>
      </c>
      <c r="E88" s="69">
        <v>140</v>
      </c>
      <c r="F88" s="275">
        <v>99</v>
      </c>
      <c r="G88" s="275" t="s">
        <v>170</v>
      </c>
      <c r="H88" s="275" t="s">
        <v>170</v>
      </c>
      <c r="I88" s="278" t="s">
        <v>170</v>
      </c>
    </row>
    <row r="89" spans="2:9" s="19" customFormat="1" ht="21" customHeight="1">
      <c r="B89" s="267" t="s">
        <v>914</v>
      </c>
      <c r="C89" s="268" t="s">
        <v>162</v>
      </c>
      <c r="D89" s="269" t="s">
        <v>915</v>
      </c>
      <c r="E89" s="69">
        <v>140</v>
      </c>
      <c r="F89" s="270">
        <v>112.5</v>
      </c>
      <c r="G89" s="270" t="s">
        <v>170</v>
      </c>
      <c r="H89" s="270" t="s">
        <v>170</v>
      </c>
      <c r="I89" s="273" t="s">
        <v>170</v>
      </c>
    </row>
    <row r="90" spans="2:9" s="19" customFormat="1" ht="21" customHeight="1">
      <c r="B90" s="267" t="s">
        <v>916</v>
      </c>
      <c r="C90" s="268" t="s">
        <v>162</v>
      </c>
      <c r="D90" s="269" t="s">
        <v>917</v>
      </c>
      <c r="E90" s="69">
        <v>140</v>
      </c>
      <c r="F90" s="270">
        <v>108</v>
      </c>
      <c r="G90" s="270" t="s">
        <v>170</v>
      </c>
      <c r="H90" s="270" t="s">
        <v>170</v>
      </c>
      <c r="I90" s="273" t="s">
        <v>170</v>
      </c>
    </row>
    <row r="91" spans="2:9" s="19" customFormat="1" ht="21" customHeight="1">
      <c r="B91" s="267" t="s">
        <v>918</v>
      </c>
      <c r="C91" s="268" t="s">
        <v>162</v>
      </c>
      <c r="D91" s="269" t="s">
        <v>919</v>
      </c>
      <c r="E91" s="69">
        <v>140</v>
      </c>
      <c r="F91" s="270">
        <v>103.5</v>
      </c>
      <c r="G91" s="270" t="s">
        <v>170</v>
      </c>
      <c r="H91" s="270" t="s">
        <v>170</v>
      </c>
      <c r="I91" s="273" t="s">
        <v>170</v>
      </c>
    </row>
    <row r="92" spans="2:9" s="19" customFormat="1" ht="21" customHeight="1">
      <c r="B92" s="267" t="s">
        <v>920</v>
      </c>
      <c r="C92" s="268" t="s">
        <v>162</v>
      </c>
      <c r="D92" s="269" t="s">
        <v>921</v>
      </c>
      <c r="E92" s="69">
        <v>140</v>
      </c>
      <c r="F92" s="270">
        <v>99</v>
      </c>
      <c r="G92" s="270" t="s">
        <v>170</v>
      </c>
      <c r="H92" s="270" t="s">
        <v>170</v>
      </c>
      <c r="I92" s="273" t="s">
        <v>170</v>
      </c>
    </row>
    <row r="93" spans="2:9" s="19" customFormat="1" ht="21" customHeight="1">
      <c r="B93" s="274" t="s">
        <v>922</v>
      </c>
      <c r="C93" s="68" t="s">
        <v>162</v>
      </c>
      <c r="D93" s="67" t="s">
        <v>923</v>
      </c>
      <c r="E93" s="69">
        <v>930</v>
      </c>
      <c r="F93" s="275">
        <v>729</v>
      </c>
      <c r="G93" s="275" t="s">
        <v>170</v>
      </c>
      <c r="H93" s="275" t="s">
        <v>170</v>
      </c>
      <c r="I93" s="278" t="s">
        <v>170</v>
      </c>
    </row>
    <row r="94" spans="2:9" s="19" customFormat="1" ht="21" customHeight="1">
      <c r="B94" s="274" t="s">
        <v>924</v>
      </c>
      <c r="C94" s="68" t="s">
        <v>162</v>
      </c>
      <c r="D94" s="67" t="s">
        <v>925</v>
      </c>
      <c r="E94" s="69">
        <v>930</v>
      </c>
      <c r="F94" s="275">
        <v>684</v>
      </c>
      <c r="G94" s="275" t="s">
        <v>170</v>
      </c>
      <c r="H94" s="275" t="s">
        <v>170</v>
      </c>
      <c r="I94" s="278" t="s">
        <v>170</v>
      </c>
    </row>
    <row r="95" spans="2:9" s="19" customFormat="1" ht="21" customHeight="1">
      <c r="B95" s="274" t="s">
        <v>926</v>
      </c>
      <c r="C95" s="68" t="s">
        <v>162</v>
      </c>
      <c r="D95" s="67" t="s">
        <v>927</v>
      </c>
      <c r="E95" s="69">
        <v>930</v>
      </c>
      <c r="F95" s="275">
        <v>634.5</v>
      </c>
      <c r="G95" s="275" t="s">
        <v>170</v>
      </c>
      <c r="H95" s="275" t="s">
        <v>170</v>
      </c>
      <c r="I95" s="278" t="s">
        <v>170</v>
      </c>
    </row>
    <row r="96" spans="2:9" s="19" customFormat="1" ht="21" customHeight="1">
      <c r="B96" s="274" t="s">
        <v>928</v>
      </c>
      <c r="C96" s="68" t="s">
        <v>162</v>
      </c>
      <c r="D96" s="67" t="s">
        <v>929</v>
      </c>
      <c r="E96" s="69">
        <v>930</v>
      </c>
      <c r="F96" s="275">
        <v>585</v>
      </c>
      <c r="G96" s="275" t="s">
        <v>170</v>
      </c>
      <c r="H96" s="275" t="s">
        <v>170</v>
      </c>
      <c r="I96" s="278" t="s">
        <v>170</v>
      </c>
    </row>
    <row r="97" spans="2:9" s="19" customFormat="1" ht="21" customHeight="1">
      <c r="B97" s="267" t="s">
        <v>930</v>
      </c>
      <c r="C97" s="268" t="s">
        <v>162</v>
      </c>
      <c r="D97" s="269" t="s">
        <v>931</v>
      </c>
      <c r="E97" s="69">
        <v>1400</v>
      </c>
      <c r="F97" s="270">
        <v>1048.5</v>
      </c>
      <c r="G97" s="270" t="s">
        <v>170</v>
      </c>
      <c r="H97" s="270" t="s">
        <v>170</v>
      </c>
      <c r="I97" s="273" t="s">
        <v>170</v>
      </c>
    </row>
    <row r="98" spans="2:9" s="19" customFormat="1" ht="21" customHeight="1">
      <c r="B98" s="274" t="s">
        <v>932</v>
      </c>
      <c r="C98" s="68" t="s">
        <v>162</v>
      </c>
      <c r="D98" s="67" t="s">
        <v>933</v>
      </c>
      <c r="E98" s="69">
        <v>1635</v>
      </c>
      <c r="F98" s="275">
        <v>1282.5</v>
      </c>
      <c r="G98" s="275" t="s">
        <v>170</v>
      </c>
      <c r="H98" s="275" t="s">
        <v>170</v>
      </c>
      <c r="I98" s="278" t="s">
        <v>170</v>
      </c>
    </row>
    <row r="99" spans="2:9" s="19" customFormat="1" ht="21" customHeight="1">
      <c r="B99" s="267" t="s">
        <v>934</v>
      </c>
      <c r="C99" s="268" t="s">
        <v>162</v>
      </c>
      <c r="D99" s="269" t="s">
        <v>935</v>
      </c>
      <c r="E99" s="69">
        <v>4670</v>
      </c>
      <c r="F99" s="270">
        <v>3582</v>
      </c>
      <c r="G99" s="270" t="s">
        <v>170</v>
      </c>
      <c r="H99" s="270" t="s">
        <v>170</v>
      </c>
      <c r="I99" s="273" t="s">
        <v>170</v>
      </c>
    </row>
    <row r="100" spans="2:9" s="19" customFormat="1" ht="21" customHeight="1">
      <c r="B100" s="274" t="s">
        <v>936</v>
      </c>
      <c r="C100" s="68" t="s">
        <v>162</v>
      </c>
      <c r="D100" s="67" t="s">
        <v>937</v>
      </c>
      <c r="E100" s="69">
        <v>280</v>
      </c>
      <c r="F100" s="275">
        <v>220.5</v>
      </c>
      <c r="G100" s="275" t="s">
        <v>170</v>
      </c>
      <c r="H100" s="275" t="s">
        <v>170</v>
      </c>
      <c r="I100" s="278" t="s">
        <v>170</v>
      </c>
    </row>
    <row r="101" spans="2:9" s="19" customFormat="1" ht="21" customHeight="1">
      <c r="B101" s="279" t="s">
        <v>938</v>
      </c>
      <c r="C101" s="268" t="s">
        <v>162</v>
      </c>
      <c r="D101" s="280" t="s">
        <v>939</v>
      </c>
      <c r="E101" s="69">
        <v>280</v>
      </c>
      <c r="F101" s="270">
        <v>216</v>
      </c>
      <c r="G101" s="270" t="s">
        <v>170</v>
      </c>
      <c r="H101" s="270" t="s">
        <v>170</v>
      </c>
      <c r="I101" s="273" t="s">
        <v>170</v>
      </c>
    </row>
    <row r="102" spans="2:9" s="19" customFormat="1" ht="21" customHeight="1">
      <c r="B102" s="281" t="s">
        <v>940</v>
      </c>
      <c r="C102" s="68" t="s">
        <v>162</v>
      </c>
      <c r="D102" s="70" t="s">
        <v>941</v>
      </c>
      <c r="E102" s="69">
        <v>1635</v>
      </c>
      <c r="F102" s="275">
        <v>1282.5</v>
      </c>
      <c r="G102" s="275" t="s">
        <v>170</v>
      </c>
      <c r="H102" s="275" t="s">
        <v>170</v>
      </c>
      <c r="I102" s="278" t="s">
        <v>170</v>
      </c>
    </row>
    <row r="103" spans="2:9" s="19" customFormat="1" ht="21" customHeight="1">
      <c r="B103" s="279" t="s">
        <v>942</v>
      </c>
      <c r="C103" s="268" t="s">
        <v>162</v>
      </c>
      <c r="D103" s="280" t="s">
        <v>943</v>
      </c>
      <c r="E103" s="69">
        <v>4670</v>
      </c>
      <c r="F103" s="270">
        <v>3582</v>
      </c>
      <c r="G103" s="270" t="s">
        <v>170</v>
      </c>
      <c r="H103" s="270" t="s">
        <v>170</v>
      </c>
      <c r="I103" s="273" t="s">
        <v>170</v>
      </c>
    </row>
    <row r="104" spans="2:9" s="19" customFormat="1" ht="21" customHeight="1">
      <c r="B104" s="281" t="s">
        <v>944</v>
      </c>
      <c r="C104" s="68" t="s">
        <v>162</v>
      </c>
      <c r="D104" s="70" t="s">
        <v>945</v>
      </c>
      <c r="E104" s="69">
        <v>2335</v>
      </c>
      <c r="F104" s="275">
        <v>1795.5</v>
      </c>
      <c r="G104" s="275" t="s">
        <v>170</v>
      </c>
      <c r="H104" s="275" t="s">
        <v>170</v>
      </c>
      <c r="I104" s="278" t="s">
        <v>170</v>
      </c>
    </row>
    <row r="105" spans="2:9" s="19" customFormat="1" ht="21" customHeight="1">
      <c r="B105" s="279" t="s">
        <v>946</v>
      </c>
      <c r="C105" s="268" t="s">
        <v>162</v>
      </c>
      <c r="D105" s="280" t="s">
        <v>947</v>
      </c>
      <c r="E105" s="69">
        <v>2995</v>
      </c>
      <c r="F105" s="270">
        <v>2025</v>
      </c>
      <c r="G105" s="270" t="s">
        <v>170</v>
      </c>
      <c r="H105" s="270" t="s">
        <v>170</v>
      </c>
      <c r="I105" s="273" t="s">
        <v>170</v>
      </c>
    </row>
    <row r="106" spans="2:9" s="19" customFormat="1" ht="21" customHeight="1">
      <c r="B106" s="274" t="s">
        <v>948</v>
      </c>
      <c r="C106" s="68" t="s">
        <v>162</v>
      </c>
      <c r="D106" s="67" t="s">
        <v>949</v>
      </c>
      <c r="E106" s="69">
        <v>1865</v>
      </c>
      <c r="F106" s="275">
        <v>1575</v>
      </c>
      <c r="G106" s="275" t="s">
        <v>170</v>
      </c>
      <c r="H106" s="275" t="s">
        <v>170</v>
      </c>
      <c r="I106" s="278" t="s">
        <v>170</v>
      </c>
    </row>
    <row r="107" spans="2:9" s="19" customFormat="1" ht="21" customHeight="1">
      <c r="B107" s="274" t="s">
        <v>950</v>
      </c>
      <c r="C107" s="68" t="s">
        <v>162</v>
      </c>
      <c r="D107" s="67" t="s">
        <v>951</v>
      </c>
      <c r="E107" s="69">
        <v>3735</v>
      </c>
      <c r="F107" s="275">
        <v>3150</v>
      </c>
      <c r="G107" s="275" t="s">
        <v>170</v>
      </c>
      <c r="H107" s="275" t="s">
        <v>170</v>
      </c>
      <c r="I107" s="278" t="s">
        <v>170</v>
      </c>
    </row>
    <row r="108" spans="2:9" s="19" customFormat="1" ht="21" customHeight="1">
      <c r="B108" s="274" t="s">
        <v>952</v>
      </c>
      <c r="C108" s="68" t="s">
        <v>162</v>
      </c>
      <c r="D108" s="67" t="s">
        <v>953</v>
      </c>
      <c r="E108" s="69">
        <v>6075</v>
      </c>
      <c r="F108" s="275">
        <v>4950</v>
      </c>
      <c r="G108" s="275" t="s">
        <v>170</v>
      </c>
      <c r="H108" s="275" t="s">
        <v>170</v>
      </c>
      <c r="I108" s="278" t="s">
        <v>170</v>
      </c>
    </row>
    <row r="109" spans="2:9" s="19" customFormat="1" ht="21" customHeight="1" thickBot="1">
      <c r="B109" s="306" t="s">
        <v>954</v>
      </c>
      <c r="C109" s="307" t="s">
        <v>162</v>
      </c>
      <c r="D109" s="300" t="s">
        <v>955</v>
      </c>
      <c r="E109" s="69">
        <v>8410</v>
      </c>
      <c r="F109" s="308">
        <v>6975</v>
      </c>
      <c r="G109" s="308" t="s">
        <v>170</v>
      </c>
      <c r="H109" s="308" t="s">
        <v>170</v>
      </c>
      <c r="I109" s="289" t="s">
        <v>170</v>
      </c>
    </row>
    <row r="110" spans="2:9" s="19" customFormat="1" ht="14.25" customHeight="1" thickBot="1">
      <c r="B110" s="290"/>
      <c r="C110" s="291"/>
      <c r="D110" s="290"/>
      <c r="E110" s="293"/>
      <c r="F110" s="294"/>
      <c r="G110" s="309"/>
      <c r="H110" s="310"/>
      <c r="I110" s="297"/>
    </row>
    <row r="111" spans="2:9" s="19" customFormat="1" ht="33" customHeight="1">
      <c r="B111" s="298" t="s">
        <v>956</v>
      </c>
      <c r="C111" s="299"/>
      <c r="D111" s="260"/>
      <c r="E111" s="262"/>
      <c r="F111" s="263"/>
      <c r="G111" s="264"/>
      <c r="H111" s="265"/>
      <c r="I111" s="266"/>
    </row>
    <row r="112" spans="2:9" s="19" customFormat="1" ht="21" customHeight="1">
      <c r="B112" s="274" t="s">
        <v>957</v>
      </c>
      <c r="C112" s="68"/>
      <c r="D112" s="73" t="s">
        <v>958</v>
      </c>
      <c r="E112" s="69">
        <v>2400</v>
      </c>
      <c r="F112" s="270">
        <v>1600</v>
      </c>
      <c r="G112" s="271" t="s">
        <v>170</v>
      </c>
      <c r="H112" s="272" t="s">
        <v>170</v>
      </c>
      <c r="I112" s="273" t="s">
        <v>170</v>
      </c>
    </row>
    <row r="113" spans="2:9" s="19" customFormat="1" ht="21" customHeight="1">
      <c r="B113" s="274" t="s">
        <v>959</v>
      </c>
      <c r="C113" s="68"/>
      <c r="D113" s="73" t="s">
        <v>960</v>
      </c>
      <c r="E113" s="69">
        <v>2100</v>
      </c>
      <c r="F113" s="270">
        <v>1550</v>
      </c>
      <c r="G113" s="271" t="s">
        <v>170</v>
      </c>
      <c r="H113" s="272" t="s">
        <v>170</v>
      </c>
      <c r="I113" s="273" t="s">
        <v>170</v>
      </c>
    </row>
    <row r="114" spans="2:9" s="19" customFormat="1" ht="21" customHeight="1">
      <c r="B114" s="274" t="s">
        <v>961</v>
      </c>
      <c r="C114" s="68"/>
      <c r="D114" s="73" t="s">
        <v>962</v>
      </c>
      <c r="E114" s="69">
        <v>420</v>
      </c>
      <c r="F114" s="270">
        <v>350</v>
      </c>
      <c r="G114" s="271" t="s">
        <v>170</v>
      </c>
      <c r="H114" s="272" t="s">
        <v>170</v>
      </c>
      <c r="I114" s="273" t="s">
        <v>170</v>
      </c>
    </row>
    <row r="115" spans="2:9" s="19" customFormat="1" ht="21" customHeight="1">
      <c r="B115" s="274" t="s">
        <v>963</v>
      </c>
      <c r="C115" s="68"/>
      <c r="D115" s="73" t="s">
        <v>964</v>
      </c>
      <c r="E115" s="69">
        <v>1500</v>
      </c>
      <c r="F115" s="270">
        <v>949</v>
      </c>
      <c r="G115" s="271" t="s">
        <v>170</v>
      </c>
      <c r="H115" s="272" t="s">
        <v>170</v>
      </c>
      <c r="I115" s="273" t="s">
        <v>170</v>
      </c>
    </row>
    <row r="116" spans="2:9" s="19" customFormat="1" ht="21" customHeight="1">
      <c r="B116" s="274" t="s">
        <v>965</v>
      </c>
      <c r="C116" s="68"/>
      <c r="D116" s="73" t="s">
        <v>966</v>
      </c>
      <c r="E116" s="69">
        <v>1500</v>
      </c>
      <c r="F116" s="270">
        <v>949</v>
      </c>
      <c r="G116" s="271" t="s">
        <v>170</v>
      </c>
      <c r="H116" s="272" t="s">
        <v>170</v>
      </c>
      <c r="I116" s="273" t="s">
        <v>170</v>
      </c>
    </row>
    <row r="117" spans="2:9" s="19" customFormat="1" ht="21" customHeight="1">
      <c r="B117" s="274" t="s">
        <v>967</v>
      </c>
      <c r="C117" s="68"/>
      <c r="D117" s="73" t="s">
        <v>968</v>
      </c>
      <c r="E117" s="69">
        <v>210</v>
      </c>
      <c r="F117" s="270">
        <v>149</v>
      </c>
      <c r="G117" s="271" t="s">
        <v>170</v>
      </c>
      <c r="H117" s="272" t="s">
        <v>170</v>
      </c>
      <c r="I117" s="273" t="s">
        <v>170</v>
      </c>
    </row>
    <row r="118" spans="2:9" s="19" customFormat="1" ht="21" customHeight="1">
      <c r="B118" s="311" t="s">
        <v>969</v>
      </c>
      <c r="C118" s="312" t="s">
        <v>162</v>
      </c>
      <c r="D118" s="313" t="s">
        <v>970</v>
      </c>
      <c r="E118" s="69">
        <v>467</v>
      </c>
      <c r="F118" s="270">
        <v>430</v>
      </c>
      <c r="G118" s="271" t="s">
        <v>170</v>
      </c>
      <c r="H118" s="272" t="s">
        <v>170</v>
      </c>
      <c r="I118" s="273" t="s">
        <v>170</v>
      </c>
    </row>
    <row r="119" spans="2:9" s="19" customFormat="1" ht="21" customHeight="1" thickBot="1">
      <c r="B119" s="282" t="s">
        <v>971</v>
      </c>
      <c r="C119" s="283" t="s">
        <v>162</v>
      </c>
      <c r="D119" s="284" t="s">
        <v>972</v>
      </c>
      <c r="E119" s="301">
        <v>467</v>
      </c>
      <c r="F119" s="302">
        <v>430</v>
      </c>
      <c r="G119" s="303" t="s">
        <v>170</v>
      </c>
      <c r="H119" s="304" t="s">
        <v>170</v>
      </c>
      <c r="I119" s="305" t="s">
        <v>170</v>
      </c>
    </row>
    <row r="120" spans="2:9" s="19" customFormat="1" ht="13.15" customHeight="1">
      <c r="B120" s="290"/>
      <c r="C120" s="291"/>
      <c r="D120" s="314"/>
      <c r="E120" s="315"/>
      <c r="F120" s="316"/>
      <c r="G120" s="292"/>
      <c r="H120" s="257"/>
      <c r="I120" s="293"/>
    </row>
    <row r="121" spans="2:9" s="19" customFormat="1" ht="13.15" customHeight="1" thickBot="1">
      <c r="B121" s="290"/>
      <c r="C121" s="291"/>
      <c r="D121" s="314"/>
      <c r="E121" s="315"/>
      <c r="F121" s="316"/>
      <c r="G121" s="292"/>
      <c r="H121" s="257"/>
      <c r="I121" s="293"/>
    </row>
    <row r="122" spans="2:9" s="19" customFormat="1" ht="28.5">
      <c r="B122" s="298" t="s">
        <v>973</v>
      </c>
      <c r="C122" s="299"/>
      <c r="D122" s="261"/>
      <c r="E122" s="317"/>
      <c r="F122" s="318"/>
      <c r="G122" s="319"/>
      <c r="H122" s="320"/>
      <c r="I122" s="321"/>
    </row>
    <row r="123" spans="2:9" s="19" customFormat="1" ht="21" customHeight="1">
      <c r="B123" s="322" t="s">
        <v>974</v>
      </c>
      <c r="C123" s="68" t="s">
        <v>162</v>
      </c>
      <c r="D123" s="71" t="s">
        <v>975</v>
      </c>
      <c r="E123" s="72"/>
      <c r="F123" s="323">
        <v>89</v>
      </c>
      <c r="G123" s="323" t="s">
        <v>170</v>
      </c>
      <c r="H123" s="323" t="s">
        <v>170</v>
      </c>
      <c r="I123" s="324" t="s">
        <v>170</v>
      </c>
    </row>
    <row r="124" spans="2:9" s="19" customFormat="1" ht="21" customHeight="1">
      <c r="B124" s="322" t="s">
        <v>976</v>
      </c>
      <c r="C124" s="68" t="s">
        <v>162</v>
      </c>
      <c r="D124" s="71" t="s">
        <v>977</v>
      </c>
      <c r="E124" s="72"/>
      <c r="F124" s="323">
        <v>11</v>
      </c>
      <c r="G124" s="323" t="s">
        <v>170</v>
      </c>
      <c r="H124" s="323" t="s">
        <v>170</v>
      </c>
      <c r="I124" s="324" t="s">
        <v>170</v>
      </c>
    </row>
    <row r="125" spans="2:9" s="19" customFormat="1" ht="21" customHeight="1">
      <c r="B125" s="322" t="s">
        <v>978</v>
      </c>
      <c r="C125" s="68" t="s">
        <v>162</v>
      </c>
      <c r="D125" s="71" t="s">
        <v>979</v>
      </c>
      <c r="E125" s="72"/>
      <c r="F125" s="323">
        <v>156</v>
      </c>
      <c r="G125" s="323" t="s">
        <v>170</v>
      </c>
      <c r="H125" s="323" t="s">
        <v>170</v>
      </c>
      <c r="I125" s="324" t="s">
        <v>170</v>
      </c>
    </row>
    <row r="126" spans="2:9" s="19" customFormat="1" ht="21" customHeight="1">
      <c r="B126" s="325" t="s">
        <v>980</v>
      </c>
      <c r="C126" s="326" t="s">
        <v>162</v>
      </c>
      <c r="D126" s="327" t="s">
        <v>981</v>
      </c>
      <c r="E126" s="72"/>
      <c r="F126" s="323">
        <v>182</v>
      </c>
      <c r="G126" s="323" t="s">
        <v>170</v>
      </c>
      <c r="H126" s="323" t="s">
        <v>170</v>
      </c>
      <c r="I126" s="324" t="s">
        <v>170</v>
      </c>
    </row>
    <row r="127" spans="2:9" s="240" customFormat="1" ht="21" customHeight="1">
      <c r="B127" s="325" t="s">
        <v>982</v>
      </c>
      <c r="C127" s="326" t="s">
        <v>162</v>
      </c>
      <c r="D127" s="327" t="s">
        <v>983</v>
      </c>
      <c r="E127" s="239"/>
      <c r="F127" s="328">
        <v>519</v>
      </c>
      <c r="G127" s="328" t="s">
        <v>170</v>
      </c>
      <c r="H127" s="328" t="s">
        <v>170</v>
      </c>
      <c r="I127" s="329" t="s">
        <v>170</v>
      </c>
    </row>
    <row r="128" spans="2:9" s="19" customFormat="1" ht="21" customHeight="1">
      <c r="B128" s="325" t="s">
        <v>984</v>
      </c>
      <c r="C128" s="326" t="s">
        <v>162</v>
      </c>
      <c r="D128" s="327" t="s">
        <v>985</v>
      </c>
      <c r="E128" s="72"/>
      <c r="F128" s="323">
        <v>33</v>
      </c>
      <c r="G128" s="323" t="s">
        <v>170</v>
      </c>
      <c r="H128" s="323" t="s">
        <v>170</v>
      </c>
      <c r="I128" s="324" t="s">
        <v>170</v>
      </c>
    </row>
    <row r="129" spans="2:9" s="19" customFormat="1" ht="21" customHeight="1">
      <c r="B129" s="274" t="s">
        <v>986</v>
      </c>
      <c r="C129" s="68" t="s">
        <v>162</v>
      </c>
      <c r="D129" s="71" t="s">
        <v>987</v>
      </c>
      <c r="E129" s="72"/>
      <c r="F129" s="323">
        <v>33</v>
      </c>
      <c r="G129" s="323" t="s">
        <v>170</v>
      </c>
      <c r="H129" s="323" t="s">
        <v>170</v>
      </c>
      <c r="I129" s="324" t="s">
        <v>170</v>
      </c>
    </row>
    <row r="130" spans="2:9" s="19" customFormat="1" ht="21" customHeight="1">
      <c r="B130" s="274" t="s">
        <v>988</v>
      </c>
      <c r="C130" s="68" t="s">
        <v>162</v>
      </c>
      <c r="D130" s="71" t="s">
        <v>989</v>
      </c>
      <c r="E130" s="72"/>
      <c r="F130" s="323">
        <v>109</v>
      </c>
      <c r="G130" s="323" t="s">
        <v>170</v>
      </c>
      <c r="H130" s="323" t="s">
        <v>170</v>
      </c>
      <c r="I130" s="324" t="s">
        <v>170</v>
      </c>
    </row>
    <row r="131" spans="2:9" s="19" customFormat="1" ht="21" customHeight="1">
      <c r="B131" s="274" t="s">
        <v>990</v>
      </c>
      <c r="C131" s="68" t="s">
        <v>162</v>
      </c>
      <c r="D131" s="71" t="s">
        <v>991</v>
      </c>
      <c r="E131" s="72"/>
      <c r="F131" s="323">
        <v>11</v>
      </c>
      <c r="G131" s="323" t="s">
        <v>170</v>
      </c>
      <c r="H131" s="323" t="s">
        <v>170</v>
      </c>
      <c r="I131" s="324" t="s">
        <v>170</v>
      </c>
    </row>
    <row r="132" spans="2:9" s="19" customFormat="1" ht="21" customHeight="1">
      <c r="B132" s="274" t="s">
        <v>992</v>
      </c>
      <c r="C132" s="68" t="s">
        <v>162</v>
      </c>
      <c r="D132" s="71" t="s">
        <v>993</v>
      </c>
      <c r="E132" s="72"/>
      <c r="F132" s="323">
        <v>196.18</v>
      </c>
      <c r="G132" s="323" t="s">
        <v>170</v>
      </c>
      <c r="H132" s="323" t="s">
        <v>170</v>
      </c>
      <c r="I132" s="324" t="s">
        <v>170</v>
      </c>
    </row>
    <row r="133" spans="2:9" s="19" customFormat="1" ht="21" customHeight="1" thickBot="1">
      <c r="B133" s="306" t="s">
        <v>994</v>
      </c>
      <c r="C133" s="307" t="s">
        <v>162</v>
      </c>
      <c r="D133" s="330" t="s">
        <v>995</v>
      </c>
      <c r="E133" s="331"/>
      <c r="F133" s="332">
        <v>225</v>
      </c>
      <c r="G133" s="332" t="s">
        <v>170</v>
      </c>
      <c r="H133" s="332" t="s">
        <v>170</v>
      </c>
      <c r="I133" s="333" t="s">
        <v>170</v>
      </c>
    </row>
    <row r="134" spans="2:9">
      <c r="B134" s="100"/>
      <c r="C134" s="100"/>
      <c r="D134" s="314"/>
      <c r="E134" s="334"/>
      <c r="F134" s="316"/>
      <c r="G134" s="100"/>
      <c r="H134" s="100"/>
      <c r="I134" s="293"/>
    </row>
    <row r="135" spans="2:9" ht="15.75" thickBot="1">
      <c r="B135" s="100"/>
      <c r="C135" s="100"/>
      <c r="D135" s="314"/>
      <c r="E135" s="334"/>
      <c r="F135" s="316"/>
      <c r="G135" s="100"/>
      <c r="H135" s="100"/>
      <c r="I135" s="293"/>
    </row>
    <row r="136" spans="2:9" ht="28.5">
      <c r="B136" s="298" t="s">
        <v>996</v>
      </c>
      <c r="C136" s="335"/>
      <c r="D136" s="260"/>
      <c r="E136" s="336"/>
      <c r="F136" s="318"/>
      <c r="G136" s="335"/>
      <c r="H136" s="335"/>
      <c r="I136" s="321"/>
    </row>
    <row r="137" spans="2:9" ht="18.75">
      <c r="B137" s="337" t="s">
        <v>997</v>
      </c>
      <c r="C137" s="100"/>
      <c r="D137" s="314"/>
      <c r="E137" s="334"/>
      <c r="F137" s="316"/>
      <c r="G137" s="100"/>
      <c r="H137" s="100"/>
      <c r="I137" s="338"/>
    </row>
    <row r="138" spans="2:9">
      <c r="B138" s="274" t="s">
        <v>998</v>
      </c>
      <c r="C138" s="67" t="s">
        <v>997</v>
      </c>
      <c r="D138" s="67" t="s">
        <v>999</v>
      </c>
      <c r="E138" s="69">
        <v>669</v>
      </c>
      <c r="F138" s="323">
        <v>535</v>
      </c>
      <c r="G138" s="323" t="s">
        <v>170</v>
      </c>
      <c r="H138" s="323" t="s">
        <v>170</v>
      </c>
      <c r="I138" s="324" t="s">
        <v>170</v>
      </c>
    </row>
    <row r="139" spans="2:9">
      <c r="B139" s="274" t="s">
        <v>1000</v>
      </c>
      <c r="C139" s="67" t="s">
        <v>997</v>
      </c>
      <c r="D139" s="67" t="s">
        <v>1001</v>
      </c>
      <c r="E139" s="69">
        <v>629</v>
      </c>
      <c r="F139" s="323">
        <v>509</v>
      </c>
      <c r="G139" s="323" t="s">
        <v>170</v>
      </c>
      <c r="H139" s="323" t="s">
        <v>170</v>
      </c>
      <c r="I139" s="324" t="s">
        <v>170</v>
      </c>
    </row>
    <row r="140" spans="2:9">
      <c r="B140" s="274" t="s">
        <v>1002</v>
      </c>
      <c r="C140" s="67" t="s">
        <v>997</v>
      </c>
      <c r="D140" s="67" t="s">
        <v>1003</v>
      </c>
      <c r="E140" s="69">
        <v>700</v>
      </c>
      <c r="F140" s="323">
        <v>600</v>
      </c>
      <c r="G140" s="323" t="s">
        <v>170</v>
      </c>
      <c r="H140" s="323" t="s">
        <v>170</v>
      </c>
      <c r="I140" s="324" t="s">
        <v>170</v>
      </c>
    </row>
    <row r="141" spans="2:9">
      <c r="B141" s="274" t="s">
        <v>1004</v>
      </c>
      <c r="C141" s="67" t="s">
        <v>997</v>
      </c>
      <c r="D141" s="67" t="s">
        <v>1005</v>
      </c>
      <c r="E141" s="69">
        <v>749</v>
      </c>
      <c r="F141" s="323">
        <v>535</v>
      </c>
      <c r="G141" s="323" t="s">
        <v>170</v>
      </c>
      <c r="H141" s="323" t="s">
        <v>170</v>
      </c>
      <c r="I141" s="324" t="s">
        <v>170</v>
      </c>
    </row>
    <row r="142" spans="2:9" ht="27.6" customHeight="1">
      <c r="B142" s="274" t="s">
        <v>1006</v>
      </c>
      <c r="C142" s="67" t="s">
        <v>997</v>
      </c>
      <c r="D142" s="75" t="s">
        <v>1007</v>
      </c>
      <c r="E142" s="69">
        <v>658</v>
      </c>
      <c r="F142" s="324">
        <v>592</v>
      </c>
      <c r="G142" s="324" t="s">
        <v>170</v>
      </c>
      <c r="H142" s="324" t="s">
        <v>170</v>
      </c>
      <c r="I142" s="324" t="s">
        <v>170</v>
      </c>
    </row>
    <row r="143" spans="2:9">
      <c r="B143" s="274" t="s">
        <v>1008</v>
      </c>
      <c r="C143" s="67" t="s">
        <v>997</v>
      </c>
      <c r="D143" s="67" t="s">
        <v>1009</v>
      </c>
      <c r="E143" s="69">
        <v>1375</v>
      </c>
      <c r="F143" s="323">
        <v>1099</v>
      </c>
      <c r="G143" s="323" t="s">
        <v>170</v>
      </c>
      <c r="H143" s="323" t="s">
        <v>170</v>
      </c>
      <c r="I143" s="324" t="s">
        <v>170</v>
      </c>
    </row>
    <row r="144" spans="2:9">
      <c r="B144" s="274" t="s">
        <v>1010</v>
      </c>
      <c r="C144" s="67" t="s">
        <v>997</v>
      </c>
      <c r="D144" s="67" t="s">
        <v>1011</v>
      </c>
      <c r="E144" s="69">
        <v>1999</v>
      </c>
      <c r="F144" s="323">
        <v>1599</v>
      </c>
      <c r="G144" s="323" t="s">
        <v>170</v>
      </c>
      <c r="H144" s="323" t="s">
        <v>170</v>
      </c>
      <c r="I144" s="324" t="s">
        <v>170</v>
      </c>
    </row>
    <row r="145" spans="2:9">
      <c r="B145" s="274" t="s">
        <v>1012</v>
      </c>
      <c r="C145" s="67" t="s">
        <v>997</v>
      </c>
      <c r="D145" s="67" t="s">
        <v>1013</v>
      </c>
      <c r="E145" s="69">
        <v>129</v>
      </c>
      <c r="F145" s="324">
        <v>99</v>
      </c>
      <c r="G145" s="324" t="s">
        <v>170</v>
      </c>
      <c r="H145" s="324" t="s">
        <v>170</v>
      </c>
      <c r="I145" s="324" t="s">
        <v>170</v>
      </c>
    </row>
    <row r="146" spans="2:9">
      <c r="B146" s="274" t="s">
        <v>1014</v>
      </c>
      <c r="C146" s="67" t="s">
        <v>997</v>
      </c>
      <c r="D146" s="67" t="s">
        <v>1015</v>
      </c>
      <c r="E146" s="69">
        <v>169</v>
      </c>
      <c r="F146" s="323">
        <v>139</v>
      </c>
      <c r="G146" s="323" t="s">
        <v>170</v>
      </c>
      <c r="H146" s="323" t="s">
        <v>170</v>
      </c>
      <c r="I146" s="324" t="s">
        <v>170</v>
      </c>
    </row>
    <row r="147" spans="2:9">
      <c r="B147" s="274" t="s">
        <v>1016</v>
      </c>
      <c r="C147" s="67" t="s">
        <v>997</v>
      </c>
      <c r="D147" s="67" t="s">
        <v>1017</v>
      </c>
      <c r="E147" s="69">
        <v>69</v>
      </c>
      <c r="F147" s="323">
        <v>49</v>
      </c>
      <c r="G147" s="323" t="s">
        <v>170</v>
      </c>
      <c r="H147" s="323" t="s">
        <v>170</v>
      </c>
      <c r="I147" s="324" t="s">
        <v>170</v>
      </c>
    </row>
    <row r="148" spans="2:9">
      <c r="B148" s="274" t="s">
        <v>1018</v>
      </c>
      <c r="C148" s="67" t="s">
        <v>997</v>
      </c>
      <c r="D148" s="67" t="s">
        <v>1019</v>
      </c>
      <c r="E148" s="69">
        <v>49</v>
      </c>
      <c r="F148" s="323">
        <v>43</v>
      </c>
      <c r="G148" s="323" t="s">
        <v>170</v>
      </c>
      <c r="H148" s="323" t="s">
        <v>170</v>
      </c>
      <c r="I148" s="324" t="s">
        <v>170</v>
      </c>
    </row>
    <row r="149" spans="2:9">
      <c r="B149" s="274" t="s">
        <v>1020</v>
      </c>
      <c r="C149" s="67" t="s">
        <v>997</v>
      </c>
      <c r="D149" s="67" t="s">
        <v>1021</v>
      </c>
      <c r="E149" s="69">
        <v>89</v>
      </c>
      <c r="F149" s="323">
        <v>65</v>
      </c>
      <c r="G149" s="323" t="s">
        <v>170</v>
      </c>
      <c r="H149" s="323" t="s">
        <v>170</v>
      </c>
      <c r="I149" s="324" t="s">
        <v>170</v>
      </c>
    </row>
    <row r="150" spans="2:9">
      <c r="B150" s="274" t="s">
        <v>1022</v>
      </c>
      <c r="C150" s="67" t="s">
        <v>997</v>
      </c>
      <c r="D150" s="67" t="s">
        <v>1023</v>
      </c>
      <c r="E150" s="69">
        <v>54</v>
      </c>
      <c r="F150" s="323">
        <v>44</v>
      </c>
      <c r="G150" s="323" t="s">
        <v>170</v>
      </c>
      <c r="H150" s="323" t="s">
        <v>170</v>
      </c>
      <c r="I150" s="324" t="s">
        <v>170</v>
      </c>
    </row>
    <row r="151" spans="2:9">
      <c r="B151" s="274" t="s">
        <v>1024</v>
      </c>
      <c r="C151" s="67" t="s">
        <v>997</v>
      </c>
      <c r="D151" s="67" t="s">
        <v>1025</v>
      </c>
      <c r="E151" s="69">
        <v>39</v>
      </c>
      <c r="F151" s="323">
        <v>32</v>
      </c>
      <c r="G151" s="323" t="s">
        <v>170</v>
      </c>
      <c r="H151" s="323" t="s">
        <v>170</v>
      </c>
      <c r="I151" s="324" t="s">
        <v>170</v>
      </c>
    </row>
    <row r="152" spans="2:9">
      <c r="B152" s="274" t="s">
        <v>1026</v>
      </c>
      <c r="C152" s="67" t="s">
        <v>997</v>
      </c>
      <c r="D152" s="67" t="s">
        <v>1027</v>
      </c>
      <c r="E152" s="69">
        <v>150</v>
      </c>
      <c r="F152" s="323">
        <v>110</v>
      </c>
      <c r="G152" s="323" t="s">
        <v>170</v>
      </c>
      <c r="H152" s="323" t="s">
        <v>170</v>
      </c>
      <c r="I152" s="324" t="s">
        <v>170</v>
      </c>
    </row>
    <row r="153" spans="2:9">
      <c r="B153" s="339"/>
      <c r="C153" s="290"/>
      <c r="D153" s="314"/>
      <c r="E153" s="334"/>
      <c r="F153" s="316"/>
      <c r="G153" s="397"/>
      <c r="H153" s="398"/>
      <c r="I153" s="338"/>
    </row>
    <row r="154" spans="2:9">
      <c r="B154" s="339"/>
      <c r="C154" s="100"/>
      <c r="D154" s="314"/>
      <c r="E154" s="334"/>
      <c r="F154" s="316"/>
      <c r="G154" s="397"/>
      <c r="H154" s="398"/>
      <c r="I154" s="338"/>
    </row>
    <row r="155" spans="2:9" ht="18.75">
      <c r="B155" s="337" t="s">
        <v>162</v>
      </c>
      <c r="C155" s="100"/>
      <c r="D155" s="314"/>
      <c r="E155" s="334"/>
      <c r="F155" s="316"/>
      <c r="G155" s="397"/>
      <c r="H155" s="398"/>
      <c r="I155" s="338"/>
    </row>
    <row r="156" spans="2:9">
      <c r="B156" s="274" t="s">
        <v>1028</v>
      </c>
      <c r="C156" s="67" t="s">
        <v>162</v>
      </c>
      <c r="D156" s="67" t="s">
        <v>1029</v>
      </c>
      <c r="E156" s="69">
        <v>76</v>
      </c>
      <c r="F156" s="323">
        <v>70</v>
      </c>
      <c r="G156" s="340" t="s">
        <v>170</v>
      </c>
      <c r="H156" s="341" t="s">
        <v>170</v>
      </c>
      <c r="I156" s="324" t="s">
        <v>170</v>
      </c>
    </row>
    <row r="157" spans="2:9">
      <c r="B157" s="274" t="s">
        <v>1030</v>
      </c>
      <c r="C157" s="67" t="s">
        <v>162</v>
      </c>
      <c r="D157" s="67" t="s">
        <v>1031</v>
      </c>
      <c r="E157" s="69">
        <v>66</v>
      </c>
      <c r="F157" s="323">
        <v>60</v>
      </c>
      <c r="G157" s="340" t="s">
        <v>170</v>
      </c>
      <c r="H157" s="341" t="s">
        <v>170</v>
      </c>
      <c r="I157" s="324" t="s">
        <v>170</v>
      </c>
    </row>
    <row r="158" spans="2:9">
      <c r="B158" s="274" t="s">
        <v>1032</v>
      </c>
      <c r="C158" s="67" t="s">
        <v>162</v>
      </c>
      <c r="D158" s="67" t="s">
        <v>1033</v>
      </c>
      <c r="E158" s="69">
        <v>306</v>
      </c>
      <c r="F158" s="323">
        <v>299</v>
      </c>
      <c r="G158" s="340" t="s">
        <v>170</v>
      </c>
      <c r="H158" s="341" t="s">
        <v>170</v>
      </c>
      <c r="I158" s="324" t="s">
        <v>170</v>
      </c>
    </row>
    <row r="159" spans="2:9">
      <c r="B159" s="274" t="s">
        <v>1034</v>
      </c>
      <c r="C159" s="67" t="s">
        <v>162</v>
      </c>
      <c r="D159" s="453" t="s">
        <v>1035</v>
      </c>
      <c r="E159" s="69">
        <v>6</v>
      </c>
      <c r="F159" s="323">
        <v>5.5</v>
      </c>
      <c r="G159" s="340" t="s">
        <v>170</v>
      </c>
      <c r="H159" s="341" t="s">
        <v>170</v>
      </c>
      <c r="I159" s="324" t="s">
        <v>170</v>
      </c>
    </row>
    <row r="160" spans="2:9">
      <c r="B160" s="274" t="s">
        <v>1036</v>
      </c>
      <c r="C160" s="67" t="s">
        <v>162</v>
      </c>
      <c r="D160" s="67" t="s">
        <v>1037</v>
      </c>
      <c r="E160" s="69">
        <v>65</v>
      </c>
      <c r="F160" s="323">
        <v>62</v>
      </c>
      <c r="G160" s="340" t="s">
        <v>170</v>
      </c>
      <c r="H160" s="341" t="s">
        <v>170</v>
      </c>
      <c r="I160" s="324" t="s">
        <v>170</v>
      </c>
    </row>
    <row r="161" spans="2:9">
      <c r="B161" s="274" t="s">
        <v>1038</v>
      </c>
      <c r="C161" s="67" t="s">
        <v>162</v>
      </c>
      <c r="D161" s="67" t="s">
        <v>1039</v>
      </c>
      <c r="E161" s="69">
        <v>73</v>
      </c>
      <c r="F161" s="323">
        <v>62</v>
      </c>
      <c r="G161" s="340" t="s">
        <v>170</v>
      </c>
      <c r="H161" s="341" t="s">
        <v>170</v>
      </c>
      <c r="I161" s="324" t="s">
        <v>170</v>
      </c>
    </row>
    <row r="162" spans="2:9">
      <c r="B162" s="274" t="s">
        <v>1040</v>
      </c>
      <c r="C162" s="67" t="s">
        <v>162</v>
      </c>
      <c r="D162" s="67" t="s">
        <v>1041</v>
      </c>
      <c r="E162" s="69">
        <v>11</v>
      </c>
      <c r="F162" s="323">
        <v>9.6999999999999993</v>
      </c>
      <c r="G162" s="340" t="s">
        <v>170</v>
      </c>
      <c r="H162" s="341" t="s">
        <v>170</v>
      </c>
      <c r="I162" s="324" t="s">
        <v>170</v>
      </c>
    </row>
    <row r="163" spans="2:9">
      <c r="B163" s="274" t="s">
        <v>1042</v>
      </c>
      <c r="C163" s="67" t="s">
        <v>162</v>
      </c>
      <c r="D163" s="67" t="s">
        <v>1043</v>
      </c>
      <c r="E163" s="69">
        <v>11</v>
      </c>
      <c r="F163" s="323">
        <v>9.6999999999999993</v>
      </c>
      <c r="G163" s="340" t="s">
        <v>170</v>
      </c>
      <c r="H163" s="341" t="s">
        <v>170</v>
      </c>
      <c r="I163" s="324" t="s">
        <v>170</v>
      </c>
    </row>
    <row r="164" spans="2:9">
      <c r="B164" s="274" t="s">
        <v>1044</v>
      </c>
      <c r="C164" s="67" t="s">
        <v>162</v>
      </c>
      <c r="D164" s="67" t="s">
        <v>1045</v>
      </c>
      <c r="E164" s="69">
        <v>15</v>
      </c>
      <c r="F164" s="323">
        <v>14</v>
      </c>
      <c r="G164" s="340" t="s">
        <v>170</v>
      </c>
      <c r="H164" s="341" t="s">
        <v>170</v>
      </c>
      <c r="I164" s="324" t="s">
        <v>170</v>
      </c>
    </row>
    <row r="165" spans="2:9">
      <c r="B165" s="274" t="s">
        <v>1046</v>
      </c>
      <c r="C165" s="67" t="s">
        <v>162</v>
      </c>
      <c r="D165" s="67" t="s">
        <v>1047</v>
      </c>
      <c r="E165" s="69">
        <v>46</v>
      </c>
      <c r="F165" s="323">
        <v>43</v>
      </c>
      <c r="G165" s="340" t="s">
        <v>170</v>
      </c>
      <c r="H165" s="341" t="s">
        <v>170</v>
      </c>
      <c r="I165" s="324" t="s">
        <v>170</v>
      </c>
    </row>
    <row r="166" spans="2:9" ht="38.25">
      <c r="B166" s="274" t="s">
        <v>1048</v>
      </c>
      <c r="C166" s="67" t="s">
        <v>162</v>
      </c>
      <c r="D166" s="75" t="s">
        <v>1049</v>
      </c>
      <c r="E166" s="69">
        <v>355</v>
      </c>
      <c r="F166" s="323">
        <v>317</v>
      </c>
      <c r="G166" s="340" t="s">
        <v>170</v>
      </c>
      <c r="H166" s="341" t="s">
        <v>170</v>
      </c>
      <c r="I166" s="324" t="s">
        <v>170</v>
      </c>
    </row>
    <row r="167" spans="2:9">
      <c r="B167" s="274" t="s">
        <v>1050</v>
      </c>
      <c r="C167" s="67" t="s">
        <v>162</v>
      </c>
      <c r="D167" s="67" t="s">
        <v>1051</v>
      </c>
      <c r="E167" s="69">
        <v>141</v>
      </c>
      <c r="F167" s="323">
        <v>128</v>
      </c>
      <c r="G167" s="340" t="s">
        <v>170</v>
      </c>
      <c r="H167" s="341" t="s">
        <v>170</v>
      </c>
      <c r="I167" s="324" t="s">
        <v>170</v>
      </c>
    </row>
    <row r="168" spans="2:9">
      <c r="B168" s="274" t="s">
        <v>1052</v>
      </c>
      <c r="C168" s="67" t="s">
        <v>162</v>
      </c>
      <c r="D168" s="67" t="s">
        <v>1053</v>
      </c>
      <c r="E168" s="69">
        <v>14</v>
      </c>
      <c r="F168" s="323">
        <v>12</v>
      </c>
      <c r="G168" s="340" t="s">
        <v>170</v>
      </c>
      <c r="H168" s="341" t="s">
        <v>170</v>
      </c>
      <c r="I168" s="324" t="s">
        <v>170</v>
      </c>
    </row>
    <row r="169" spans="2:9">
      <c r="B169" s="274" t="s">
        <v>1054</v>
      </c>
      <c r="C169" s="67" t="s">
        <v>162</v>
      </c>
      <c r="D169" s="67" t="s">
        <v>1055</v>
      </c>
      <c r="E169" s="69">
        <v>8</v>
      </c>
      <c r="F169" s="323">
        <v>7.5</v>
      </c>
      <c r="G169" s="340" t="s">
        <v>170</v>
      </c>
      <c r="H169" s="341" t="s">
        <v>170</v>
      </c>
      <c r="I169" s="324" t="s">
        <v>170</v>
      </c>
    </row>
    <row r="170" spans="2:9">
      <c r="B170" s="274" t="s">
        <v>1056</v>
      </c>
      <c r="C170" s="67" t="s">
        <v>162</v>
      </c>
      <c r="D170" s="67" t="s">
        <v>1057</v>
      </c>
      <c r="E170" s="69">
        <v>8</v>
      </c>
      <c r="F170" s="323">
        <v>7.5</v>
      </c>
      <c r="G170" s="340" t="s">
        <v>170</v>
      </c>
      <c r="H170" s="341" t="s">
        <v>170</v>
      </c>
      <c r="I170" s="324" t="s">
        <v>170</v>
      </c>
    </row>
    <row r="171" spans="2:9">
      <c r="B171" s="274" t="s">
        <v>1058</v>
      </c>
      <c r="C171" s="67" t="s">
        <v>162</v>
      </c>
      <c r="D171" s="67" t="s">
        <v>1059</v>
      </c>
      <c r="E171" s="69">
        <v>8</v>
      </c>
      <c r="F171" s="323">
        <v>7.5</v>
      </c>
      <c r="G171" s="340" t="s">
        <v>170</v>
      </c>
      <c r="H171" s="341" t="s">
        <v>170</v>
      </c>
      <c r="I171" s="324" t="s">
        <v>170</v>
      </c>
    </row>
    <row r="172" spans="2:9">
      <c r="B172" s="274" t="s">
        <v>1060</v>
      </c>
      <c r="C172" s="67" t="s">
        <v>162</v>
      </c>
      <c r="D172" s="67" t="s">
        <v>1061</v>
      </c>
      <c r="E172" s="69">
        <v>75</v>
      </c>
      <c r="F172" s="323">
        <v>66</v>
      </c>
      <c r="G172" s="340" t="s">
        <v>170</v>
      </c>
      <c r="H172" s="341" t="s">
        <v>170</v>
      </c>
      <c r="I172" s="324" t="s">
        <v>170</v>
      </c>
    </row>
    <row r="173" spans="2:9">
      <c r="B173" s="274" t="s">
        <v>1062</v>
      </c>
      <c r="C173" s="67" t="s">
        <v>162</v>
      </c>
      <c r="D173" s="67" t="s">
        <v>1063</v>
      </c>
      <c r="E173" s="69">
        <v>14</v>
      </c>
      <c r="F173" s="323">
        <v>13</v>
      </c>
      <c r="G173" s="340" t="s">
        <v>170</v>
      </c>
      <c r="H173" s="341" t="s">
        <v>170</v>
      </c>
      <c r="I173" s="324" t="s">
        <v>170</v>
      </c>
    </row>
    <row r="174" spans="2:9">
      <c r="B174" s="274" t="s">
        <v>1064</v>
      </c>
      <c r="C174" s="67" t="s">
        <v>162</v>
      </c>
      <c r="D174" s="67" t="s">
        <v>1065</v>
      </c>
      <c r="E174" s="69">
        <v>14</v>
      </c>
      <c r="F174" s="323">
        <v>13</v>
      </c>
      <c r="G174" s="340" t="s">
        <v>170</v>
      </c>
      <c r="H174" s="341" t="s">
        <v>170</v>
      </c>
      <c r="I174" s="324" t="s">
        <v>170</v>
      </c>
    </row>
    <row r="175" spans="2:9">
      <c r="B175" s="274" t="s">
        <v>1066</v>
      </c>
      <c r="C175" s="67" t="s">
        <v>162</v>
      </c>
      <c r="D175" s="67" t="s">
        <v>1067</v>
      </c>
      <c r="E175" s="69">
        <v>14</v>
      </c>
      <c r="F175" s="323">
        <v>13</v>
      </c>
      <c r="G175" s="340" t="s">
        <v>170</v>
      </c>
      <c r="H175" s="341" t="s">
        <v>170</v>
      </c>
      <c r="I175" s="324" t="s">
        <v>170</v>
      </c>
    </row>
    <row r="176" spans="2:9">
      <c r="B176" s="452" t="s">
        <v>1068</v>
      </c>
      <c r="C176" s="67" t="s">
        <v>162</v>
      </c>
      <c r="D176" s="453" t="s">
        <v>1069</v>
      </c>
      <c r="E176" s="69">
        <v>14</v>
      </c>
      <c r="F176" s="323">
        <v>13</v>
      </c>
      <c r="G176" s="340" t="s">
        <v>170</v>
      </c>
      <c r="H176" s="341" t="s">
        <v>170</v>
      </c>
      <c r="I176" s="324" t="s">
        <v>170</v>
      </c>
    </row>
    <row r="177" spans="2:9">
      <c r="B177" s="452" t="s">
        <v>1070</v>
      </c>
      <c r="C177" s="67" t="s">
        <v>162</v>
      </c>
      <c r="D177" s="453" t="s">
        <v>1071</v>
      </c>
      <c r="E177" s="69">
        <v>14</v>
      </c>
      <c r="F177" s="323">
        <v>13</v>
      </c>
      <c r="G177" s="340" t="s">
        <v>170</v>
      </c>
      <c r="H177" s="341" t="s">
        <v>170</v>
      </c>
      <c r="I177" s="324" t="s">
        <v>170</v>
      </c>
    </row>
    <row r="178" spans="2:9">
      <c r="B178" s="452" t="s">
        <v>1072</v>
      </c>
      <c r="C178" s="453" t="s">
        <v>162</v>
      </c>
      <c r="D178" s="453" t="s">
        <v>1073</v>
      </c>
      <c r="E178" s="69">
        <v>56</v>
      </c>
      <c r="F178" s="323">
        <v>55</v>
      </c>
      <c r="G178" s="340" t="s">
        <v>170</v>
      </c>
      <c r="H178" s="341" t="s">
        <v>170</v>
      </c>
      <c r="I178" s="324" t="s">
        <v>170</v>
      </c>
    </row>
    <row r="179" spans="2:9">
      <c r="B179" s="452" t="s">
        <v>1074</v>
      </c>
      <c r="C179" s="453" t="s">
        <v>162</v>
      </c>
      <c r="D179" s="453" t="s">
        <v>1075</v>
      </c>
      <c r="E179" s="69">
        <v>24</v>
      </c>
      <c r="F179" s="323">
        <v>21</v>
      </c>
      <c r="G179" s="340" t="s">
        <v>170</v>
      </c>
      <c r="H179" s="341" t="s">
        <v>170</v>
      </c>
      <c r="I179" s="324" t="s">
        <v>170</v>
      </c>
    </row>
    <row r="180" spans="2:9" ht="15" customHeight="1">
      <c r="B180" s="454"/>
      <c r="C180" s="455"/>
      <c r="D180" s="455"/>
      <c r="E180" s="334"/>
      <c r="F180" s="342"/>
      <c r="G180" s="100"/>
      <c r="H180" s="100"/>
      <c r="I180" s="343"/>
    </row>
    <row r="181" spans="2:9" ht="15" customHeight="1">
      <c r="B181" s="454"/>
      <c r="C181" s="455"/>
      <c r="D181" s="455"/>
      <c r="E181" s="334"/>
      <c r="F181" s="342"/>
      <c r="G181" s="100"/>
      <c r="H181" s="100"/>
      <c r="I181" s="343"/>
    </row>
    <row r="182" spans="2:9" ht="18">
      <c r="B182" s="456" t="s">
        <v>1076</v>
      </c>
      <c r="C182" s="455"/>
      <c r="D182" s="455"/>
      <c r="E182" s="334"/>
      <c r="F182" s="316"/>
      <c r="G182" s="100"/>
      <c r="H182" s="100"/>
      <c r="I182" s="338"/>
    </row>
    <row r="183" spans="2:9">
      <c r="B183" s="452" t="s">
        <v>1077</v>
      </c>
      <c r="C183" s="453" t="s">
        <v>162</v>
      </c>
      <c r="D183" s="457" t="s">
        <v>1078</v>
      </c>
      <c r="E183" s="69">
        <v>5</v>
      </c>
      <c r="F183" s="323">
        <v>4</v>
      </c>
      <c r="G183" s="323" t="s">
        <v>170</v>
      </c>
      <c r="H183" s="323" t="s">
        <v>170</v>
      </c>
      <c r="I183" s="324" t="s">
        <v>170</v>
      </c>
    </row>
    <row r="184" spans="2:9">
      <c r="B184" s="458"/>
      <c r="C184" s="459"/>
      <c r="D184" s="459"/>
      <c r="E184" s="334"/>
      <c r="F184" s="316"/>
      <c r="G184" s="100"/>
      <c r="H184" s="100"/>
      <c r="I184" s="338"/>
    </row>
    <row r="185" spans="2:9">
      <c r="B185" s="454"/>
      <c r="C185" s="455"/>
      <c r="D185" s="455"/>
      <c r="E185" s="334"/>
      <c r="F185" s="316"/>
      <c r="G185" s="100"/>
      <c r="H185" s="100"/>
      <c r="I185" s="338"/>
    </row>
    <row r="186" spans="2:9" ht="18">
      <c r="B186" s="456" t="s">
        <v>1079</v>
      </c>
      <c r="C186" s="455"/>
      <c r="D186" s="455"/>
      <c r="E186" s="334"/>
      <c r="F186" s="316"/>
      <c r="G186" s="100"/>
      <c r="H186" s="100"/>
      <c r="I186" s="338"/>
    </row>
    <row r="187" spans="2:9">
      <c r="B187" s="452" t="s">
        <v>1080</v>
      </c>
      <c r="C187" s="453" t="s">
        <v>1079</v>
      </c>
      <c r="D187" s="453" t="s">
        <v>1081</v>
      </c>
      <c r="E187" s="69">
        <v>299</v>
      </c>
      <c r="F187" s="323">
        <v>269</v>
      </c>
      <c r="G187" s="340" t="s">
        <v>170</v>
      </c>
      <c r="H187" s="341" t="s">
        <v>170</v>
      </c>
      <c r="I187" s="324" t="s">
        <v>170</v>
      </c>
    </row>
    <row r="188" spans="2:9">
      <c r="B188" s="452" t="s">
        <v>1082</v>
      </c>
      <c r="C188" s="453" t="s">
        <v>1079</v>
      </c>
      <c r="D188" s="453" t="s">
        <v>1083</v>
      </c>
      <c r="E188" s="69">
        <v>499</v>
      </c>
      <c r="F188" s="323">
        <v>399</v>
      </c>
      <c r="G188" s="340" t="s">
        <v>170</v>
      </c>
      <c r="H188" s="341" t="s">
        <v>170</v>
      </c>
      <c r="I188" s="324" t="s">
        <v>170</v>
      </c>
    </row>
    <row r="189" spans="2:9" s="380" customFormat="1" ht="25.5">
      <c r="B189" s="460" t="s">
        <v>1084</v>
      </c>
      <c r="C189" s="461" t="s">
        <v>1079</v>
      </c>
      <c r="D189" s="462" t="s">
        <v>1085</v>
      </c>
      <c r="E189" s="381">
        <v>599</v>
      </c>
      <c r="F189" s="328">
        <v>549</v>
      </c>
      <c r="G189" s="382" t="s">
        <v>170</v>
      </c>
      <c r="H189" s="383" t="s">
        <v>170</v>
      </c>
      <c r="I189" s="329" t="s">
        <v>170</v>
      </c>
    </row>
    <row r="190" spans="2:9" ht="25.5">
      <c r="B190" s="452" t="s">
        <v>1086</v>
      </c>
      <c r="C190" s="453" t="s">
        <v>1079</v>
      </c>
      <c r="D190" s="457" t="s">
        <v>1087</v>
      </c>
      <c r="E190" s="69">
        <v>649</v>
      </c>
      <c r="F190" s="323">
        <v>575</v>
      </c>
      <c r="G190" s="340" t="s">
        <v>170</v>
      </c>
      <c r="H190" s="341" t="s">
        <v>170</v>
      </c>
      <c r="I190" s="324" t="s">
        <v>170</v>
      </c>
    </row>
    <row r="191" spans="2:9" ht="25.5">
      <c r="B191" s="452" t="s">
        <v>1088</v>
      </c>
      <c r="C191" s="453" t="s">
        <v>1079</v>
      </c>
      <c r="D191" s="457" t="s">
        <v>1089</v>
      </c>
      <c r="E191" s="69">
        <v>899</v>
      </c>
      <c r="F191" s="323">
        <v>799</v>
      </c>
      <c r="G191" s="340" t="s">
        <v>170</v>
      </c>
      <c r="H191" s="341" t="s">
        <v>170</v>
      </c>
      <c r="I191" s="324" t="s">
        <v>170</v>
      </c>
    </row>
    <row r="192" spans="2:9">
      <c r="B192" s="452" t="s">
        <v>1090</v>
      </c>
      <c r="C192" s="453" t="s">
        <v>1079</v>
      </c>
      <c r="D192" s="453" t="s">
        <v>1091</v>
      </c>
      <c r="E192" s="69">
        <v>658</v>
      </c>
      <c r="F192" s="323">
        <v>599</v>
      </c>
      <c r="G192" s="340" t="s">
        <v>170</v>
      </c>
      <c r="H192" s="341" t="s">
        <v>170</v>
      </c>
      <c r="I192" s="324" t="s">
        <v>170</v>
      </c>
    </row>
    <row r="193" spans="2:9">
      <c r="B193" s="452" t="s">
        <v>1092</v>
      </c>
      <c r="C193" s="453" t="s">
        <v>1079</v>
      </c>
      <c r="D193" s="453" t="s">
        <v>1093</v>
      </c>
      <c r="E193" s="69">
        <v>15</v>
      </c>
      <c r="F193" s="323">
        <v>14</v>
      </c>
      <c r="G193" s="340" t="s">
        <v>170</v>
      </c>
      <c r="H193" s="341" t="s">
        <v>170</v>
      </c>
      <c r="I193" s="324" t="s">
        <v>170</v>
      </c>
    </row>
    <row r="196" spans="2:9" ht="18">
      <c r="B196" s="456" t="s">
        <v>1094</v>
      </c>
      <c r="C196" s="455"/>
      <c r="D196" s="455"/>
      <c r="E196" s="334"/>
      <c r="F196" s="316"/>
      <c r="G196" s="397"/>
      <c r="H196" s="398"/>
      <c r="I196" s="338"/>
    </row>
    <row r="197" spans="2:9">
      <c r="B197" s="452" t="s">
        <v>1095</v>
      </c>
      <c r="C197" s="453" t="s">
        <v>1094</v>
      </c>
      <c r="D197" s="453" t="s">
        <v>1096</v>
      </c>
      <c r="E197" s="69">
        <v>1572</v>
      </c>
      <c r="F197" s="323">
        <v>1414.8</v>
      </c>
      <c r="G197" s="340" t="s">
        <v>170</v>
      </c>
      <c r="H197" s="340" t="s">
        <v>170</v>
      </c>
      <c r="I197" s="324" t="s">
        <v>170</v>
      </c>
    </row>
    <row r="198" spans="2:9">
      <c r="B198" s="452" t="s">
        <v>1097</v>
      </c>
      <c r="C198" s="453" t="s">
        <v>1094</v>
      </c>
      <c r="D198" s="453" t="s">
        <v>1098</v>
      </c>
      <c r="E198" s="69">
        <v>1572</v>
      </c>
      <c r="F198" s="323">
        <v>1414.8</v>
      </c>
      <c r="G198" s="340" t="s">
        <v>170</v>
      </c>
      <c r="H198" s="340" t="s">
        <v>170</v>
      </c>
      <c r="I198" s="324" t="s">
        <v>170</v>
      </c>
    </row>
    <row r="199" spans="2:9">
      <c r="B199" s="452" t="s">
        <v>1099</v>
      </c>
      <c r="C199" s="453" t="s">
        <v>1094</v>
      </c>
      <c r="D199" s="463" t="s">
        <v>1100</v>
      </c>
      <c r="E199" s="69">
        <v>2285</v>
      </c>
      <c r="F199" s="323">
        <v>2056.7999999999997</v>
      </c>
      <c r="G199" s="340" t="s">
        <v>170</v>
      </c>
      <c r="H199" s="340" t="s">
        <v>170</v>
      </c>
      <c r="I199" s="324" t="s">
        <v>170</v>
      </c>
    </row>
    <row r="200" spans="2:9">
      <c r="B200" s="452" t="s">
        <v>1101</v>
      </c>
      <c r="C200" s="453" t="s">
        <v>1094</v>
      </c>
      <c r="D200" s="463" t="s">
        <v>1102</v>
      </c>
      <c r="E200" s="69">
        <v>2285</v>
      </c>
      <c r="F200" s="323">
        <v>2056.7999999999997</v>
      </c>
      <c r="G200" s="340" t="s">
        <v>170</v>
      </c>
      <c r="H200" s="340" t="s">
        <v>170</v>
      </c>
      <c r="I200" s="324" t="s">
        <v>170</v>
      </c>
    </row>
    <row r="201" spans="2:9">
      <c r="B201" s="452" t="s">
        <v>1103</v>
      </c>
      <c r="C201" s="453" t="s">
        <v>1094</v>
      </c>
      <c r="D201" s="453" t="s">
        <v>1104</v>
      </c>
      <c r="E201" s="69">
        <v>2604</v>
      </c>
      <c r="F201" s="323">
        <v>2343.6</v>
      </c>
      <c r="G201" s="340" t="s">
        <v>170</v>
      </c>
      <c r="H201" s="340" t="s">
        <v>170</v>
      </c>
      <c r="I201" s="324" t="s">
        <v>170</v>
      </c>
    </row>
    <row r="202" spans="2:9">
      <c r="B202" s="452" t="s">
        <v>1105</v>
      </c>
      <c r="C202" s="453" t="s">
        <v>1094</v>
      </c>
      <c r="D202" s="453" t="s">
        <v>1106</v>
      </c>
      <c r="E202" s="69">
        <v>2809</v>
      </c>
      <c r="F202" s="323">
        <v>2528.4</v>
      </c>
      <c r="G202" s="340" t="s">
        <v>170</v>
      </c>
      <c r="H202" s="340" t="s">
        <v>170</v>
      </c>
      <c r="I202" s="324" t="s">
        <v>170</v>
      </c>
    </row>
    <row r="203" spans="2:9">
      <c r="B203" s="274" t="s">
        <v>1107</v>
      </c>
      <c r="C203" s="67" t="s">
        <v>1094</v>
      </c>
      <c r="D203" s="67" t="s">
        <v>1108</v>
      </c>
      <c r="E203" s="69">
        <v>2809</v>
      </c>
      <c r="F203" s="323">
        <v>2528.4</v>
      </c>
      <c r="G203" s="340" t="s">
        <v>170</v>
      </c>
      <c r="H203" s="340" t="s">
        <v>170</v>
      </c>
      <c r="I203" s="324" t="s">
        <v>170</v>
      </c>
    </row>
    <row r="204" spans="2:9">
      <c r="B204" s="274" t="s">
        <v>1109</v>
      </c>
      <c r="C204" s="67" t="s">
        <v>1094</v>
      </c>
      <c r="D204" s="67" t="s">
        <v>1110</v>
      </c>
      <c r="E204" s="69">
        <v>1142</v>
      </c>
      <c r="F204" s="323">
        <v>1028.3999999999999</v>
      </c>
      <c r="G204" s="340" t="s">
        <v>170</v>
      </c>
      <c r="H204" s="340" t="s">
        <v>170</v>
      </c>
      <c r="I204" s="324" t="s">
        <v>170</v>
      </c>
    </row>
    <row r="205" spans="2:9">
      <c r="B205" s="274" t="s">
        <v>1111</v>
      </c>
      <c r="C205" s="67" t="s">
        <v>1094</v>
      </c>
      <c r="D205" s="67" t="s">
        <v>1112</v>
      </c>
      <c r="E205" s="69">
        <v>1142</v>
      </c>
      <c r="F205" s="323">
        <v>1028.3999999999999</v>
      </c>
      <c r="G205" s="340" t="s">
        <v>170</v>
      </c>
      <c r="H205" s="340" t="s">
        <v>170</v>
      </c>
      <c r="I205" s="324" t="s">
        <v>170</v>
      </c>
    </row>
    <row r="206" spans="2:9" ht="15.75" thickBot="1">
      <c r="B206" s="306" t="s">
        <v>1113</v>
      </c>
      <c r="C206" s="300" t="s">
        <v>1094</v>
      </c>
      <c r="D206" s="300" t="s">
        <v>1114</v>
      </c>
      <c r="E206" s="301">
        <v>140</v>
      </c>
      <c r="F206" s="332">
        <v>126</v>
      </c>
      <c r="G206" s="345" t="s">
        <v>170</v>
      </c>
      <c r="H206" s="345" t="s">
        <v>170</v>
      </c>
      <c r="I206" s="333" t="s">
        <v>170</v>
      </c>
    </row>
    <row r="207" spans="2:9" ht="15" customHeight="1">
      <c r="B207" s="100"/>
      <c r="C207" s="100"/>
      <c r="D207" s="100"/>
      <c r="E207" s="334"/>
      <c r="F207" s="342"/>
      <c r="G207" s="100"/>
      <c r="H207" s="100"/>
      <c r="I207" s="334"/>
    </row>
    <row r="208" spans="2:9" ht="15" customHeight="1" thickBot="1">
      <c r="B208" s="100"/>
      <c r="C208" s="100"/>
      <c r="D208" s="100"/>
      <c r="E208" s="334"/>
      <c r="F208" s="342"/>
      <c r="G208" s="100"/>
      <c r="H208" s="100"/>
      <c r="I208" s="334"/>
    </row>
    <row r="209" spans="2:11" ht="28.5">
      <c r="B209" s="298" t="s">
        <v>1115</v>
      </c>
      <c r="C209" s="335"/>
      <c r="D209" s="335"/>
      <c r="E209" s="336"/>
      <c r="F209" s="318"/>
      <c r="G209" s="335"/>
      <c r="H209" s="335"/>
      <c r="I209" s="321"/>
    </row>
    <row r="210" spans="2:11" ht="18.75">
      <c r="B210" s="346" t="s">
        <v>1116</v>
      </c>
      <c r="C210" s="100"/>
      <c r="D210" s="100"/>
      <c r="E210" s="334"/>
      <c r="F210" s="342"/>
      <c r="G210" s="347"/>
      <c r="H210" s="348"/>
      <c r="I210" s="343"/>
    </row>
    <row r="211" spans="2:11">
      <c r="B211" s="465" t="s">
        <v>1117</v>
      </c>
      <c r="C211" s="313" t="s">
        <v>1118</v>
      </c>
      <c r="D211" s="313" t="s">
        <v>1119</v>
      </c>
      <c r="E211" s="69">
        <v>150</v>
      </c>
      <c r="F211" s="349">
        <v>125</v>
      </c>
      <c r="G211" s="350" t="s">
        <v>170</v>
      </c>
      <c r="H211" s="350" t="s">
        <v>170</v>
      </c>
      <c r="I211" s="351" t="s">
        <v>170</v>
      </c>
    </row>
    <row r="212" spans="2:11">
      <c r="B212" s="465" t="s">
        <v>1120</v>
      </c>
      <c r="C212" s="313" t="s">
        <v>1118</v>
      </c>
      <c r="D212" s="313" t="s">
        <v>1121</v>
      </c>
      <c r="E212" s="69">
        <v>240</v>
      </c>
      <c r="F212" s="349">
        <v>200</v>
      </c>
      <c r="G212" s="350" t="s">
        <v>170</v>
      </c>
      <c r="H212" s="350" t="s">
        <v>170</v>
      </c>
      <c r="I212" s="351" t="s">
        <v>170</v>
      </c>
    </row>
    <row r="213" spans="2:11">
      <c r="B213" s="465" t="s">
        <v>1122</v>
      </c>
      <c r="C213" s="313" t="s">
        <v>1118</v>
      </c>
      <c r="D213" s="313" t="s">
        <v>1123</v>
      </c>
      <c r="E213" s="69">
        <v>540</v>
      </c>
      <c r="F213" s="349">
        <v>450</v>
      </c>
      <c r="G213" s="350" t="s">
        <v>170</v>
      </c>
      <c r="H213" s="350" t="s">
        <v>170</v>
      </c>
      <c r="I213" s="351" t="s">
        <v>170</v>
      </c>
    </row>
    <row r="214" spans="2:11">
      <c r="B214" s="339"/>
      <c r="C214" s="100"/>
      <c r="D214" s="100"/>
      <c r="E214" s="334"/>
      <c r="F214" s="316"/>
      <c r="G214" s="100"/>
      <c r="H214" s="100"/>
      <c r="I214" s="343"/>
    </row>
    <row r="215" spans="2:11" ht="18.75">
      <c r="B215" s="337" t="s">
        <v>1124</v>
      </c>
      <c r="C215" s="100"/>
      <c r="D215" s="100"/>
      <c r="E215" s="334"/>
      <c r="F215" s="316"/>
      <c r="G215" s="100"/>
      <c r="H215" s="100"/>
      <c r="I215" s="343"/>
    </row>
    <row r="216" spans="2:11">
      <c r="B216" s="311" t="s">
        <v>1125</v>
      </c>
      <c r="C216" s="312" t="s">
        <v>1118</v>
      </c>
      <c r="D216" s="313" t="s">
        <v>1126</v>
      </c>
      <c r="E216" s="69">
        <v>420</v>
      </c>
      <c r="F216" s="349">
        <v>350</v>
      </c>
      <c r="G216" s="350" t="s">
        <v>170</v>
      </c>
      <c r="H216" s="350" t="s">
        <v>170</v>
      </c>
      <c r="I216" s="351" t="s">
        <v>170</v>
      </c>
    </row>
    <row r="217" spans="2:11">
      <c r="B217" s="311" t="s">
        <v>1127</v>
      </c>
      <c r="C217" s="312" t="s">
        <v>1118</v>
      </c>
      <c r="D217" s="313" t="s">
        <v>1128</v>
      </c>
      <c r="E217" s="69">
        <v>2.4</v>
      </c>
      <c r="F217" s="349">
        <v>2</v>
      </c>
      <c r="G217" s="350" t="s">
        <v>170</v>
      </c>
      <c r="H217" s="350" t="s">
        <v>170</v>
      </c>
      <c r="I217" s="351" t="s">
        <v>170</v>
      </c>
    </row>
    <row r="218" spans="2:11">
      <c r="B218" s="344"/>
      <c r="C218" s="291"/>
      <c r="D218" s="290"/>
      <c r="E218" s="293"/>
      <c r="F218" s="316"/>
      <c r="G218" s="293"/>
      <c r="H218" s="293"/>
      <c r="I218" s="338"/>
    </row>
    <row r="219" spans="2:11" ht="18.75">
      <c r="B219" s="337" t="s">
        <v>1129</v>
      </c>
      <c r="C219" s="100"/>
      <c r="D219" s="100"/>
      <c r="E219" s="334"/>
      <c r="F219" s="316"/>
      <c r="G219" s="100"/>
      <c r="H219" s="100"/>
      <c r="I219" s="343"/>
    </row>
    <row r="220" spans="2:11" ht="25.5">
      <c r="B220" s="218" t="s">
        <v>1130</v>
      </c>
      <c r="C220" s="68" t="s">
        <v>1118</v>
      </c>
      <c r="D220" s="75" t="s">
        <v>1131</v>
      </c>
      <c r="E220" s="69">
        <v>720</v>
      </c>
      <c r="F220" s="349">
        <v>600</v>
      </c>
      <c r="G220" s="350" t="s">
        <v>170</v>
      </c>
      <c r="H220" s="350" t="s">
        <v>170</v>
      </c>
      <c r="I220" s="351" t="s">
        <v>170</v>
      </c>
    </row>
    <row r="221" spans="2:11" ht="25.5">
      <c r="B221" s="218" t="s">
        <v>1132</v>
      </c>
      <c r="C221" s="68" t="s">
        <v>1118</v>
      </c>
      <c r="D221" s="75" t="s">
        <v>1133</v>
      </c>
      <c r="E221" s="69">
        <v>720</v>
      </c>
      <c r="F221" s="349">
        <v>600</v>
      </c>
      <c r="G221" s="350" t="s">
        <v>170</v>
      </c>
      <c r="H221" s="350" t="s">
        <v>170</v>
      </c>
      <c r="I221" s="351" t="s">
        <v>170</v>
      </c>
    </row>
    <row r="222" spans="2:11">
      <c r="B222" s="218" t="s">
        <v>1134</v>
      </c>
      <c r="C222" s="68" t="s">
        <v>1118</v>
      </c>
      <c r="D222" s="75" t="s">
        <v>1135</v>
      </c>
      <c r="E222" s="69">
        <v>70</v>
      </c>
      <c r="F222" s="349">
        <v>50</v>
      </c>
      <c r="G222" s="350" t="s">
        <v>170</v>
      </c>
      <c r="H222" s="350" t="s">
        <v>170</v>
      </c>
      <c r="I222" s="351" t="s">
        <v>170</v>
      </c>
      <c r="K222" s="4"/>
    </row>
    <row r="223" spans="2:11">
      <c r="B223" s="218" t="s">
        <v>1136</v>
      </c>
      <c r="C223" s="68" t="s">
        <v>1118</v>
      </c>
      <c r="D223" s="75" t="s">
        <v>1137</v>
      </c>
      <c r="E223" s="69">
        <v>4.2</v>
      </c>
      <c r="F223" s="349">
        <v>3.5</v>
      </c>
      <c r="G223" s="350" t="s">
        <v>170</v>
      </c>
      <c r="H223" s="350" t="s">
        <v>170</v>
      </c>
      <c r="I223" s="351" t="s">
        <v>170</v>
      </c>
    </row>
    <row r="224" spans="2:11">
      <c r="B224" s="352" t="s">
        <v>1138</v>
      </c>
      <c r="C224" s="68" t="s">
        <v>1118</v>
      </c>
      <c r="D224" s="76" t="s">
        <v>1139</v>
      </c>
      <c r="E224" s="69">
        <v>3.9</v>
      </c>
      <c r="F224" s="349">
        <v>3.25</v>
      </c>
      <c r="G224" s="350" t="s">
        <v>170</v>
      </c>
      <c r="H224" s="350" t="s">
        <v>170</v>
      </c>
      <c r="I224" s="351" t="s">
        <v>170</v>
      </c>
    </row>
    <row r="225" spans="2:9">
      <c r="B225" s="352" t="s">
        <v>1140</v>
      </c>
      <c r="C225" s="68" t="s">
        <v>1118</v>
      </c>
      <c r="D225" s="76" t="s">
        <v>1141</v>
      </c>
      <c r="E225" s="69">
        <v>3.6</v>
      </c>
      <c r="F225" s="349">
        <v>3</v>
      </c>
      <c r="G225" s="350" t="s">
        <v>170</v>
      </c>
      <c r="H225" s="350" t="s">
        <v>170</v>
      </c>
      <c r="I225" s="351" t="s">
        <v>170</v>
      </c>
    </row>
    <row r="226" spans="2:9">
      <c r="B226" s="352" t="s">
        <v>1142</v>
      </c>
      <c r="C226" s="68" t="s">
        <v>1118</v>
      </c>
      <c r="D226" s="76" t="s">
        <v>1143</v>
      </c>
      <c r="E226" s="69">
        <v>3.3</v>
      </c>
      <c r="F226" s="349">
        <v>2.75</v>
      </c>
      <c r="G226" s="350" t="s">
        <v>170</v>
      </c>
      <c r="H226" s="350" t="s">
        <v>170</v>
      </c>
      <c r="I226" s="351" t="s">
        <v>170</v>
      </c>
    </row>
    <row r="227" spans="2:9">
      <c r="B227" s="353"/>
      <c r="C227" s="291"/>
      <c r="D227" s="354"/>
      <c r="E227" s="293"/>
      <c r="F227" s="316"/>
      <c r="G227" s="293"/>
      <c r="H227" s="293"/>
      <c r="I227" s="338"/>
    </row>
    <row r="228" spans="2:9" ht="18.75">
      <c r="B228" s="337" t="s">
        <v>1144</v>
      </c>
      <c r="C228" s="100"/>
      <c r="D228" s="100"/>
      <c r="E228" s="334"/>
      <c r="F228" s="316"/>
      <c r="G228" s="100"/>
      <c r="H228" s="100"/>
      <c r="I228" s="343"/>
    </row>
    <row r="229" spans="2:9" ht="31.5" customHeight="1">
      <c r="B229" s="352" t="s">
        <v>1145</v>
      </c>
      <c r="C229" s="68" t="s">
        <v>1118</v>
      </c>
      <c r="D229" s="10" t="s">
        <v>1146</v>
      </c>
      <c r="E229" s="69">
        <v>500</v>
      </c>
      <c r="F229" s="349">
        <v>400</v>
      </c>
      <c r="G229" s="350" t="s">
        <v>170</v>
      </c>
      <c r="H229" s="350" t="s">
        <v>170</v>
      </c>
      <c r="I229" s="351" t="s">
        <v>170</v>
      </c>
    </row>
    <row r="230" spans="2:9" ht="14.45" customHeight="1">
      <c r="B230" s="352" t="s">
        <v>1147</v>
      </c>
      <c r="C230" s="68" t="s">
        <v>1118</v>
      </c>
      <c r="D230" s="10" t="s">
        <v>1148</v>
      </c>
      <c r="E230" s="69">
        <v>300</v>
      </c>
      <c r="F230" s="349">
        <v>225</v>
      </c>
      <c r="G230" s="350" t="s">
        <v>170</v>
      </c>
      <c r="H230" s="350" t="s">
        <v>170</v>
      </c>
      <c r="I230" s="351" t="s">
        <v>170</v>
      </c>
    </row>
    <row r="231" spans="2:9" ht="14.45" customHeight="1">
      <c r="B231" s="352" t="s">
        <v>1149</v>
      </c>
      <c r="C231" s="68" t="s">
        <v>1118</v>
      </c>
      <c r="D231" s="10" t="s">
        <v>1150</v>
      </c>
      <c r="E231" s="69">
        <v>200</v>
      </c>
      <c r="F231" s="349">
        <v>150</v>
      </c>
      <c r="G231" s="350" t="s">
        <v>170</v>
      </c>
      <c r="H231" s="350" t="s">
        <v>170</v>
      </c>
      <c r="I231" s="351" t="s">
        <v>170</v>
      </c>
    </row>
    <row r="232" spans="2:9" ht="14.45" customHeight="1" thickBot="1">
      <c r="B232" s="355" t="s">
        <v>1151</v>
      </c>
      <c r="C232" s="307" t="s">
        <v>1118</v>
      </c>
      <c r="D232" s="356" t="s">
        <v>1152</v>
      </c>
      <c r="E232" s="301">
        <v>500</v>
      </c>
      <c r="F232" s="357">
        <v>400</v>
      </c>
      <c r="G232" s="358" t="s">
        <v>170</v>
      </c>
      <c r="H232" s="358" t="s">
        <v>170</v>
      </c>
      <c r="I232" s="359" t="s">
        <v>170</v>
      </c>
    </row>
    <row r="233" spans="2:9">
      <c r="B233" s="158"/>
      <c r="C233" s="291"/>
      <c r="D233" s="360"/>
      <c r="E233" s="293"/>
      <c r="F233" s="316"/>
      <c r="G233" s="293"/>
      <c r="H233" s="293"/>
      <c r="I233" s="293"/>
    </row>
    <row r="234" spans="2:9" ht="15" customHeight="1" thickBot="1">
      <c r="B234" s="100"/>
      <c r="C234" s="100"/>
      <c r="D234" s="100"/>
      <c r="E234" s="334"/>
      <c r="F234" s="342"/>
      <c r="G234" s="100"/>
      <c r="H234" s="334"/>
      <c r="I234" s="100"/>
    </row>
    <row r="235" spans="2:9" ht="28.5">
      <c r="B235" s="298" t="s">
        <v>1153</v>
      </c>
      <c r="C235" s="335"/>
      <c r="D235" s="335"/>
      <c r="E235" s="336"/>
      <c r="F235" s="318"/>
      <c r="G235" s="335"/>
      <c r="H235" s="361"/>
      <c r="I235" s="293"/>
    </row>
    <row r="236" spans="2:9" ht="15" customHeight="1">
      <c r="B236" s="362" t="s">
        <v>1154</v>
      </c>
      <c r="C236" s="11"/>
      <c r="D236" s="11" t="s">
        <v>163</v>
      </c>
      <c r="E236" s="11" t="s">
        <v>163</v>
      </c>
      <c r="F236" s="11" t="s">
        <v>453</v>
      </c>
      <c r="G236" s="168" t="s">
        <v>454</v>
      </c>
      <c r="H236" s="363" t="s">
        <v>455</v>
      </c>
      <c r="I236" s="100"/>
    </row>
    <row r="237" spans="2:9" ht="30">
      <c r="B237" s="352" t="s">
        <v>1155</v>
      </c>
      <c r="C237" s="10" t="s">
        <v>1118</v>
      </c>
      <c r="D237" s="10" t="s">
        <v>1156</v>
      </c>
      <c r="E237" s="170">
        <v>34</v>
      </c>
      <c r="F237" s="364">
        <v>26</v>
      </c>
      <c r="G237" s="365" t="s">
        <v>170</v>
      </c>
      <c r="H237" s="366" t="s">
        <v>170</v>
      </c>
      <c r="I237" s="100"/>
    </row>
    <row r="238" spans="2:9" ht="30">
      <c r="B238" s="352" t="s">
        <v>1157</v>
      </c>
      <c r="C238" s="10" t="s">
        <v>1118</v>
      </c>
      <c r="D238" s="10" t="s">
        <v>1158</v>
      </c>
      <c r="E238" s="170">
        <v>77</v>
      </c>
      <c r="F238" s="364">
        <v>59</v>
      </c>
      <c r="G238" s="365" t="s">
        <v>170</v>
      </c>
      <c r="H238" s="366" t="s">
        <v>170</v>
      </c>
      <c r="I238" s="100"/>
    </row>
    <row r="239" spans="2:9" ht="30">
      <c r="B239" s="352" t="s">
        <v>1159</v>
      </c>
      <c r="C239" s="10" t="s">
        <v>1118</v>
      </c>
      <c r="D239" s="10" t="s">
        <v>1160</v>
      </c>
      <c r="E239" s="170">
        <v>117</v>
      </c>
      <c r="F239" s="364">
        <v>90</v>
      </c>
      <c r="G239" s="365" t="s">
        <v>170</v>
      </c>
      <c r="H239" s="366" t="s">
        <v>170</v>
      </c>
      <c r="I239" s="100"/>
    </row>
    <row r="240" spans="2:9" ht="30">
      <c r="B240" s="352" t="s">
        <v>1161</v>
      </c>
      <c r="C240" s="10" t="s">
        <v>1118</v>
      </c>
      <c r="D240" s="10" t="s">
        <v>1156</v>
      </c>
      <c r="E240" s="170">
        <v>46</v>
      </c>
      <c r="F240" s="364">
        <v>35</v>
      </c>
      <c r="G240" s="365" t="s">
        <v>170</v>
      </c>
      <c r="H240" s="366" t="s">
        <v>170</v>
      </c>
      <c r="I240" s="100"/>
    </row>
    <row r="241" spans="2:9" ht="30">
      <c r="B241" s="352" t="s">
        <v>1162</v>
      </c>
      <c r="C241" s="10" t="s">
        <v>1118</v>
      </c>
      <c r="D241" s="10" t="s">
        <v>1158</v>
      </c>
      <c r="E241" s="170">
        <v>103</v>
      </c>
      <c r="F241" s="364">
        <v>79</v>
      </c>
      <c r="G241" s="365" t="s">
        <v>170</v>
      </c>
      <c r="H241" s="366" t="s">
        <v>170</v>
      </c>
      <c r="I241" s="100"/>
    </row>
    <row r="242" spans="2:9" ht="30">
      <c r="B242" s="352" t="s">
        <v>1163</v>
      </c>
      <c r="C242" s="10" t="s">
        <v>1118</v>
      </c>
      <c r="D242" s="10" t="s">
        <v>1160</v>
      </c>
      <c r="E242" s="170">
        <v>149</v>
      </c>
      <c r="F242" s="364">
        <v>114</v>
      </c>
      <c r="G242" s="365" t="s">
        <v>170</v>
      </c>
      <c r="H242" s="366" t="s">
        <v>170</v>
      </c>
    </row>
    <row r="243" spans="2:9" ht="15" customHeight="1">
      <c r="B243" s="362" t="s">
        <v>1164</v>
      </c>
      <c r="C243" s="11"/>
      <c r="D243" s="11"/>
      <c r="E243" s="11" t="s">
        <v>163</v>
      </c>
      <c r="F243" s="11"/>
      <c r="G243" s="100"/>
      <c r="H243" s="371"/>
    </row>
    <row r="244" spans="2:9" ht="30">
      <c r="B244" s="367" t="s">
        <v>267</v>
      </c>
      <c r="C244" s="368" t="s">
        <v>1118</v>
      </c>
      <c r="D244" s="368" t="s">
        <v>1165</v>
      </c>
      <c r="E244" s="369">
        <v>649</v>
      </c>
      <c r="F244" s="370">
        <v>499</v>
      </c>
      <c r="G244" s="100"/>
      <c r="H244" s="371"/>
    </row>
    <row r="245" spans="2:9" ht="30">
      <c r="B245" s="367" t="s">
        <v>269</v>
      </c>
      <c r="C245" s="368" t="s">
        <v>1118</v>
      </c>
      <c r="D245" s="368" t="s">
        <v>1166</v>
      </c>
      <c r="E245" s="369">
        <v>844</v>
      </c>
      <c r="F245" s="370">
        <v>649</v>
      </c>
      <c r="G245" s="100"/>
      <c r="H245" s="371"/>
    </row>
    <row r="246" spans="2:9" ht="30">
      <c r="B246" s="367" t="s">
        <v>271</v>
      </c>
      <c r="C246" s="368" t="s">
        <v>1118</v>
      </c>
      <c r="D246" s="368" t="s">
        <v>1167</v>
      </c>
      <c r="E246" s="369">
        <v>974</v>
      </c>
      <c r="F246" s="370">
        <v>749</v>
      </c>
      <c r="G246" s="100"/>
      <c r="H246" s="371"/>
    </row>
    <row r="247" spans="2:9" ht="30.75" thickBot="1">
      <c r="B247" s="372" t="s">
        <v>273</v>
      </c>
      <c r="C247" s="373" t="s">
        <v>1118</v>
      </c>
      <c r="D247" s="373" t="s">
        <v>1168</v>
      </c>
      <c r="E247" s="374">
        <v>1169</v>
      </c>
      <c r="F247" s="375">
        <v>899</v>
      </c>
      <c r="G247" s="100"/>
      <c r="H247" s="371"/>
    </row>
    <row r="248" spans="2:9" ht="15" customHeight="1">
      <c r="B248" s="362" t="s">
        <v>1169</v>
      </c>
      <c r="C248" s="11"/>
      <c r="D248" s="11"/>
      <c r="E248" s="11" t="s">
        <v>163</v>
      </c>
      <c r="F248" s="376"/>
      <c r="G248" s="100"/>
      <c r="H248" s="371"/>
    </row>
    <row r="249" spans="2:9" ht="30">
      <c r="B249" s="367" t="s">
        <v>1170</v>
      </c>
      <c r="C249" s="368" t="s">
        <v>1118</v>
      </c>
      <c r="D249" s="368" t="s">
        <v>1165</v>
      </c>
      <c r="E249" s="484">
        <v>1849.6499999999999</v>
      </c>
      <c r="F249" s="377">
        <v>1422.1499999999999</v>
      </c>
      <c r="G249" s="100"/>
      <c r="H249" s="371"/>
    </row>
    <row r="250" spans="2:9" ht="30">
      <c r="B250" s="367" t="s">
        <v>1171</v>
      </c>
      <c r="C250" s="368" t="s">
        <v>1118</v>
      </c>
      <c r="D250" s="368" t="s">
        <v>1166</v>
      </c>
      <c r="E250" s="484">
        <v>2405.4</v>
      </c>
      <c r="F250" s="377">
        <v>1849.6499999999999</v>
      </c>
      <c r="G250" s="100"/>
      <c r="H250" s="371"/>
    </row>
    <row r="251" spans="2:9" ht="30">
      <c r="B251" s="367" t="s">
        <v>1172</v>
      </c>
      <c r="C251" s="368" t="s">
        <v>1118</v>
      </c>
      <c r="D251" s="368" t="s">
        <v>1167</v>
      </c>
      <c r="E251" s="484">
        <v>2775.9</v>
      </c>
      <c r="F251" s="377">
        <v>2134.65</v>
      </c>
      <c r="G251" s="100"/>
      <c r="H251" s="371"/>
    </row>
    <row r="252" spans="2:9" ht="30.75" thickBot="1">
      <c r="B252" s="372" t="s">
        <v>1173</v>
      </c>
      <c r="C252" s="368" t="s">
        <v>1118</v>
      </c>
      <c r="D252" s="373" t="s">
        <v>1168</v>
      </c>
      <c r="E252" s="484">
        <v>3331.6499999999996</v>
      </c>
      <c r="F252" s="377">
        <v>2562.15</v>
      </c>
      <c r="G252" s="100"/>
      <c r="H252" s="371"/>
    </row>
    <row r="253" spans="2:9" ht="15" customHeight="1">
      <c r="B253" s="362" t="s">
        <v>1174</v>
      </c>
      <c r="C253" s="11"/>
      <c r="D253" s="11"/>
      <c r="E253" s="11" t="s">
        <v>163</v>
      </c>
      <c r="F253" s="11"/>
      <c r="G253" s="100"/>
      <c r="H253" s="371"/>
    </row>
    <row r="254" spans="2:9" ht="30">
      <c r="B254" s="367" t="s">
        <v>1175</v>
      </c>
      <c r="C254" s="368" t="s">
        <v>1118</v>
      </c>
      <c r="D254" s="368" t="s">
        <v>1165</v>
      </c>
      <c r="E254" s="484">
        <v>2920.5</v>
      </c>
      <c r="F254" s="377">
        <v>2245.5</v>
      </c>
      <c r="G254" s="100"/>
      <c r="H254" s="371"/>
    </row>
    <row r="255" spans="2:9" ht="30">
      <c r="B255" s="367" t="s">
        <v>1176</v>
      </c>
      <c r="C255" s="368" t="s">
        <v>1118</v>
      </c>
      <c r="D255" s="368" t="s">
        <v>1166</v>
      </c>
      <c r="E255" s="484">
        <v>3798</v>
      </c>
      <c r="F255" s="377">
        <v>3245</v>
      </c>
      <c r="G255" s="100"/>
      <c r="H255" s="371"/>
    </row>
    <row r="256" spans="2:9" ht="30">
      <c r="B256" s="367" t="s">
        <v>1177</v>
      </c>
      <c r="C256" s="368" t="s">
        <v>1118</v>
      </c>
      <c r="D256" s="368" t="s">
        <v>1167</v>
      </c>
      <c r="E256" s="484">
        <v>4383</v>
      </c>
      <c r="F256" s="377">
        <v>3745</v>
      </c>
      <c r="G256" s="100"/>
      <c r="H256" s="371"/>
    </row>
    <row r="257" spans="2:8" ht="30.75" thickBot="1">
      <c r="B257" s="372" t="s">
        <v>1178</v>
      </c>
      <c r="C257" s="373" t="s">
        <v>1118</v>
      </c>
      <c r="D257" s="373" t="s">
        <v>1168</v>
      </c>
      <c r="E257" s="484">
        <v>5260.5</v>
      </c>
      <c r="F257" s="464">
        <v>4495</v>
      </c>
      <c r="G257" s="378"/>
      <c r="H257" s="379"/>
    </row>
    <row r="260" spans="2:8" ht="28.5">
      <c r="B260" s="298" t="s">
        <v>1179</v>
      </c>
      <c r="C260" s="335"/>
      <c r="D260" s="335"/>
      <c r="E260" s="336"/>
      <c r="F260" s="538"/>
    </row>
    <row r="261" spans="2:8" ht="18.75">
      <c r="B261" s="337" t="s">
        <v>1180</v>
      </c>
      <c r="C261" s="100"/>
      <c r="D261" s="100"/>
      <c r="E261" s="334"/>
      <c r="F261" s="539"/>
    </row>
    <row r="262" spans="2:8">
      <c r="B262" s="218" t="s">
        <v>1181</v>
      </c>
      <c r="C262" s="68" t="s">
        <v>162</v>
      </c>
      <c r="D262" s="75" t="s">
        <v>1182</v>
      </c>
      <c r="E262" s="69">
        <v>499</v>
      </c>
      <c r="F262" s="540">
        <v>437</v>
      </c>
    </row>
    <row r="263" spans="2:8" ht="14.45" customHeight="1">
      <c r="B263" s="218" t="s">
        <v>1183</v>
      </c>
      <c r="C263" s="68" t="s">
        <v>162</v>
      </c>
      <c r="D263" s="75" t="s">
        <v>1184</v>
      </c>
      <c r="E263" s="69">
        <v>899</v>
      </c>
      <c r="F263" s="540">
        <v>788</v>
      </c>
    </row>
    <row r="264" spans="2:8">
      <c r="B264" s="218" t="s">
        <v>1185</v>
      </c>
      <c r="C264" s="68" t="s">
        <v>162</v>
      </c>
      <c r="D264" s="75" t="s">
        <v>1186</v>
      </c>
      <c r="E264" s="69">
        <v>1999</v>
      </c>
      <c r="F264" s="540">
        <v>1753</v>
      </c>
    </row>
    <row r="265" spans="2:8">
      <c r="B265" s="218" t="s">
        <v>1187</v>
      </c>
      <c r="C265" s="68" t="s">
        <v>162</v>
      </c>
      <c r="D265" s="75" t="s">
        <v>1188</v>
      </c>
      <c r="E265" s="69">
        <v>2499</v>
      </c>
      <c r="F265" s="540">
        <v>2192</v>
      </c>
    </row>
    <row r="266" spans="2:8">
      <c r="B266" s="352" t="s">
        <v>1189</v>
      </c>
      <c r="C266" s="68" t="s">
        <v>162</v>
      </c>
      <c r="D266" s="76" t="s">
        <v>1190</v>
      </c>
      <c r="E266" s="69">
        <v>499</v>
      </c>
      <c r="F266" s="540">
        <v>437</v>
      </c>
    </row>
    <row r="267" spans="2:8">
      <c r="B267" s="352" t="s">
        <v>1191</v>
      </c>
      <c r="C267" s="68" t="s">
        <v>162</v>
      </c>
      <c r="D267" s="76" t="s">
        <v>1192</v>
      </c>
      <c r="E267" s="69">
        <v>499</v>
      </c>
      <c r="F267" s="540">
        <v>437</v>
      </c>
    </row>
    <row r="268" spans="2:8">
      <c r="B268" s="352" t="s">
        <v>1193</v>
      </c>
      <c r="C268" s="68" t="s">
        <v>162</v>
      </c>
      <c r="D268" s="76" t="s">
        <v>1194</v>
      </c>
      <c r="E268" s="69">
        <v>499</v>
      </c>
      <c r="F268" s="540">
        <v>437</v>
      </c>
    </row>
    <row r="269" spans="2:8">
      <c r="B269" s="353"/>
      <c r="C269" s="291"/>
      <c r="D269" s="354"/>
      <c r="E269" s="293"/>
      <c r="F269" s="539"/>
    </row>
    <row r="270" spans="2:8" ht="18.75">
      <c r="B270" s="337" t="s">
        <v>1195</v>
      </c>
      <c r="C270" s="100"/>
      <c r="D270" s="100"/>
      <c r="E270" s="334"/>
      <c r="F270" s="539"/>
    </row>
    <row r="271" spans="2:8" ht="33.6" customHeight="1">
      <c r="B271" s="352" t="s">
        <v>1196</v>
      </c>
      <c r="C271" s="68" t="s">
        <v>162</v>
      </c>
      <c r="D271" s="10" t="s">
        <v>1197</v>
      </c>
      <c r="E271" s="69">
        <v>8302</v>
      </c>
      <c r="F271" s="540">
        <v>7219</v>
      </c>
    </row>
    <row r="272" spans="2:8" ht="14.45" customHeight="1" thickBot="1">
      <c r="B272" s="355" t="s">
        <v>1198</v>
      </c>
      <c r="C272" s="307" t="s">
        <v>162</v>
      </c>
      <c r="D272" s="356" t="s">
        <v>1199</v>
      </c>
      <c r="E272" s="301">
        <v>15293</v>
      </c>
      <c r="F272" s="541"/>
    </row>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S44"/>
  <sheetViews>
    <sheetView topLeftCell="A6" zoomScale="85" zoomScaleNormal="85" workbookViewId="0">
      <selection activeCell="S36" sqref="S36:S44"/>
    </sheetView>
  </sheetViews>
  <sheetFormatPr defaultColWidth="9.140625" defaultRowHeight="15"/>
  <cols>
    <col min="1" max="1" width="21.42578125" style="20" bestFit="1" customWidth="1"/>
    <col min="2" max="2" width="22.42578125" style="20" bestFit="1" customWidth="1"/>
    <col min="3" max="3" width="79.28515625" style="20" customWidth="1"/>
    <col min="4" max="4" width="16" style="20" customWidth="1"/>
    <col min="5" max="6" width="12.140625" style="20" customWidth="1"/>
    <col min="7" max="7" width="23.42578125" style="20" customWidth="1"/>
    <col min="8" max="8" width="12.5703125" style="20" customWidth="1"/>
    <col min="9" max="9" width="16" style="20" customWidth="1"/>
    <col min="10" max="10" width="10.5703125" style="20" customWidth="1"/>
    <col min="11" max="11" width="11.5703125" style="20" customWidth="1"/>
    <col min="12" max="12" width="24" style="20" customWidth="1"/>
    <col min="13" max="13" width="10.5703125" style="20" customWidth="1"/>
    <col min="14" max="14" width="13.42578125" style="20" customWidth="1"/>
    <col min="15" max="15" width="6.42578125" style="20" customWidth="1"/>
    <col min="16" max="16" width="15" style="20" customWidth="1"/>
    <col min="17" max="17" width="12.85546875" style="20" customWidth="1"/>
    <col min="18" max="18" width="17.42578125" style="20" customWidth="1"/>
    <col min="19" max="19" width="14.85546875" style="20" customWidth="1"/>
    <col min="20" max="20" width="11.5703125" style="20" bestFit="1" customWidth="1"/>
    <col min="21" max="21" width="11" style="20" bestFit="1" customWidth="1"/>
    <col min="22" max="22" width="9.140625" style="20"/>
    <col min="23" max="23" width="17" style="20" bestFit="1" customWidth="1"/>
    <col min="24" max="16384" width="9.140625" style="20"/>
  </cols>
  <sheetData>
    <row r="1" spans="1:19" ht="14.65" customHeight="1">
      <c r="A1" s="585"/>
      <c r="B1" s="585"/>
      <c r="C1" s="585"/>
      <c r="D1" s="585"/>
      <c r="E1" s="585"/>
      <c r="F1" s="585"/>
      <c r="G1" s="585"/>
      <c r="H1" s="585"/>
      <c r="I1" s="585"/>
      <c r="J1" s="585"/>
      <c r="K1" s="585"/>
      <c r="L1" s="585"/>
      <c r="M1" s="585"/>
      <c r="N1" s="585"/>
      <c r="O1" s="585"/>
      <c r="P1" s="585"/>
      <c r="Q1" s="585"/>
      <c r="R1" s="585"/>
      <c r="S1" s="585"/>
    </row>
    <row r="2" spans="1:19" ht="14.65" customHeight="1">
      <c r="A2" s="585"/>
      <c r="B2" s="585"/>
      <c r="C2" s="585"/>
      <c r="D2" s="585"/>
      <c r="E2" s="585"/>
      <c r="F2" s="585"/>
      <c r="G2" s="585"/>
      <c r="H2" s="585"/>
      <c r="I2" s="585"/>
      <c r="J2" s="585"/>
      <c r="K2" s="585"/>
      <c r="L2" s="585"/>
      <c r="M2" s="585"/>
      <c r="N2" s="585"/>
      <c r="O2" s="585"/>
      <c r="P2" s="585"/>
      <c r="Q2" s="585"/>
      <c r="R2" s="585"/>
      <c r="S2" s="585"/>
    </row>
    <row r="3" spans="1:19" ht="14.65" customHeight="1">
      <c r="A3" s="585"/>
      <c r="B3" s="585"/>
      <c r="C3" s="585"/>
      <c r="D3" s="585"/>
      <c r="E3" s="585"/>
      <c r="F3" s="585"/>
      <c r="G3" s="585"/>
      <c r="H3" s="585"/>
      <c r="I3" s="585"/>
      <c r="J3" s="585"/>
      <c r="K3" s="585"/>
      <c r="L3" s="585"/>
      <c r="M3" s="585"/>
      <c r="N3" s="585"/>
      <c r="O3" s="585"/>
      <c r="P3" s="585"/>
      <c r="Q3" s="585"/>
      <c r="R3" s="585"/>
      <c r="S3" s="585"/>
    </row>
    <row r="4" spans="1:19" ht="14.65" customHeight="1">
      <c r="A4" s="585"/>
      <c r="B4" s="585"/>
      <c r="C4" s="585"/>
      <c r="D4" s="585"/>
      <c r="E4" s="585"/>
      <c r="F4" s="585"/>
      <c r="G4" s="585"/>
      <c r="H4" s="585"/>
      <c r="I4" s="585"/>
      <c r="J4" s="585"/>
      <c r="K4" s="585"/>
      <c r="L4" s="585"/>
      <c r="M4" s="585"/>
      <c r="N4" s="585"/>
      <c r="O4" s="585"/>
      <c r="P4" s="585"/>
      <c r="Q4" s="585"/>
      <c r="R4" s="585"/>
      <c r="S4" s="585"/>
    </row>
    <row r="5" spans="1:19" ht="14.65" customHeight="1">
      <c r="A5" s="585"/>
      <c r="B5" s="585"/>
      <c r="C5" s="585"/>
      <c r="D5" s="585"/>
      <c r="E5" s="585"/>
      <c r="F5" s="585"/>
      <c r="G5" s="585"/>
      <c r="H5" s="585"/>
      <c r="I5" s="585"/>
      <c r="J5" s="585"/>
      <c r="K5" s="585"/>
      <c r="L5" s="585"/>
      <c r="M5" s="585"/>
      <c r="N5" s="585"/>
      <c r="O5" s="585"/>
      <c r="P5" s="585"/>
      <c r="Q5" s="585"/>
      <c r="R5" s="585"/>
      <c r="S5" s="585"/>
    </row>
    <row r="6" spans="1:19" ht="21" customHeight="1">
      <c r="A6" s="585"/>
      <c r="B6" s="585"/>
      <c r="C6" s="585"/>
      <c r="D6" s="585"/>
      <c r="E6" s="585"/>
      <c r="F6" s="585"/>
      <c r="G6" s="585"/>
      <c r="H6" s="585"/>
      <c r="I6" s="585"/>
      <c r="J6" s="585"/>
      <c r="K6" s="585"/>
      <c r="L6" s="585"/>
      <c r="M6" s="585"/>
      <c r="N6" s="585"/>
      <c r="O6" s="585"/>
      <c r="P6" s="585"/>
      <c r="Q6" s="585"/>
      <c r="R6" s="585"/>
      <c r="S6" s="585"/>
    </row>
    <row r="7" spans="1:19" ht="40.5">
      <c r="A7" s="586" t="s">
        <v>1200</v>
      </c>
      <c r="B7" s="586"/>
      <c r="C7" s="586"/>
      <c r="D7" s="586"/>
      <c r="E7" s="586"/>
      <c r="F7" s="586"/>
      <c r="G7" s="586"/>
      <c r="H7" s="586"/>
      <c r="I7" s="586"/>
      <c r="J7" s="586"/>
      <c r="K7" s="586"/>
      <c r="L7" s="586"/>
      <c r="M7" s="586"/>
      <c r="N7" s="586"/>
      <c r="O7" s="586"/>
      <c r="P7" s="586"/>
      <c r="Q7" s="586"/>
      <c r="R7" s="586"/>
      <c r="S7" s="586"/>
    </row>
    <row r="8" spans="1:19" ht="40.5">
      <c r="A8" s="173" t="s">
        <v>18</v>
      </c>
      <c r="B8" s="173"/>
      <c r="C8" s="173"/>
      <c r="D8" s="255"/>
      <c r="E8" s="173"/>
      <c r="F8" s="173"/>
      <c r="G8" s="173"/>
      <c r="H8" s="173"/>
      <c r="I8" s="173"/>
      <c r="J8" s="173"/>
      <c r="K8" s="172"/>
      <c r="L8" s="172"/>
      <c r="M8" s="172"/>
      <c r="N8" s="172"/>
      <c r="O8" s="172"/>
      <c r="P8" s="172"/>
      <c r="Q8" s="172"/>
      <c r="R8" s="172"/>
      <c r="S8" s="172"/>
    </row>
    <row r="9" spans="1:19" ht="40.5">
      <c r="A9" s="173" t="s">
        <v>19</v>
      </c>
      <c r="B9" s="173"/>
      <c r="C9" s="173"/>
      <c r="D9" s="255"/>
      <c r="E9" s="173"/>
      <c r="F9" s="173"/>
      <c r="G9" s="173"/>
      <c r="H9" s="173"/>
      <c r="I9" s="173"/>
      <c r="J9" s="173"/>
      <c r="K9" s="172"/>
      <c r="L9" s="172"/>
      <c r="M9" s="172"/>
      <c r="N9" s="172"/>
      <c r="O9" s="172"/>
      <c r="P9" s="172"/>
      <c r="Q9" s="172"/>
      <c r="R9" s="172"/>
      <c r="S9" s="172"/>
    </row>
    <row r="10" spans="1:19" ht="40.5">
      <c r="A10" s="173" t="s">
        <v>20</v>
      </c>
      <c r="B10" s="173"/>
      <c r="C10" s="173"/>
      <c r="D10" s="255"/>
      <c r="E10" s="173"/>
      <c r="F10" s="173"/>
      <c r="G10" s="173"/>
      <c r="H10" s="173"/>
      <c r="I10" s="173"/>
      <c r="J10" s="173"/>
      <c r="K10" s="172"/>
      <c r="L10" s="172"/>
      <c r="M10" s="172"/>
      <c r="N10" s="172"/>
      <c r="O10" s="172"/>
      <c r="P10" s="172"/>
      <c r="Q10" s="172"/>
      <c r="R10" s="172"/>
      <c r="S10" s="161"/>
    </row>
    <row r="11" spans="1:19" ht="69.75" customHeight="1">
      <c r="A11" s="591" t="s">
        <v>1201</v>
      </c>
      <c r="B11" s="591"/>
      <c r="C11" s="591"/>
      <c r="D11" s="591"/>
      <c r="E11" s="591"/>
      <c r="F11" s="591"/>
      <c r="G11" s="591"/>
      <c r="H11" s="591"/>
      <c r="I11" s="591"/>
      <c r="J11" s="591"/>
      <c r="K11" s="591"/>
      <c r="L11" s="591"/>
      <c r="M11" s="591"/>
      <c r="N11" s="591"/>
      <c r="O11" s="591"/>
      <c r="P11" s="591"/>
      <c r="Q11" s="591"/>
      <c r="R11" s="591"/>
      <c r="S11" s="591"/>
    </row>
    <row r="12" spans="1:19" ht="78.599999999999994" customHeight="1">
      <c r="A12" s="110" t="s">
        <v>1202</v>
      </c>
      <c r="B12" s="110" t="s">
        <v>1203</v>
      </c>
      <c r="C12" s="110" t="s">
        <v>1204</v>
      </c>
      <c r="D12" s="110" t="s">
        <v>1205</v>
      </c>
      <c r="E12" s="110" t="s">
        <v>571</v>
      </c>
      <c r="F12" s="110" t="s">
        <v>1206</v>
      </c>
      <c r="G12" s="110" t="s">
        <v>10</v>
      </c>
      <c r="H12" s="110" t="s">
        <v>1207</v>
      </c>
      <c r="I12" s="110" t="s">
        <v>1208</v>
      </c>
      <c r="J12" s="110" t="s">
        <v>1209</v>
      </c>
      <c r="K12" s="110" t="s">
        <v>1210</v>
      </c>
      <c r="L12" s="110" t="s">
        <v>1211</v>
      </c>
      <c r="M12" s="110" t="s">
        <v>1212</v>
      </c>
      <c r="N12" s="110" t="s">
        <v>1213</v>
      </c>
      <c r="O12" s="110" t="s">
        <v>1214</v>
      </c>
      <c r="P12" s="110" t="s">
        <v>1215</v>
      </c>
      <c r="Q12" s="110" t="s">
        <v>1216</v>
      </c>
      <c r="R12" s="110" t="s">
        <v>1217</v>
      </c>
      <c r="S12" s="110" t="s">
        <v>1218</v>
      </c>
    </row>
    <row r="13" spans="1:19">
      <c r="A13" s="592" t="s">
        <v>1219</v>
      </c>
      <c r="B13" s="593"/>
      <c r="C13" s="593"/>
      <c r="D13" s="593"/>
      <c r="E13" s="593"/>
      <c r="F13" s="593"/>
      <c r="G13" s="593"/>
      <c r="H13" s="593"/>
      <c r="I13" s="593"/>
      <c r="J13" s="593"/>
      <c r="K13" s="593"/>
      <c r="L13" s="593"/>
      <c r="M13" s="593"/>
      <c r="N13" s="593"/>
      <c r="O13" s="593"/>
      <c r="P13" s="593"/>
      <c r="Q13" s="593"/>
      <c r="R13" s="593"/>
      <c r="S13" s="593"/>
    </row>
    <row r="14" spans="1:19" ht="13.5" customHeight="1">
      <c r="A14" s="115" t="s">
        <v>1082</v>
      </c>
      <c r="B14" s="111" t="s">
        <v>1220</v>
      </c>
      <c r="C14" s="111" t="s">
        <v>1221</v>
      </c>
      <c r="D14" s="78" t="s">
        <v>321</v>
      </c>
      <c r="E14" s="78" t="s">
        <v>321</v>
      </c>
      <c r="F14" s="112" t="s">
        <v>1222</v>
      </c>
      <c r="G14" s="112" t="s">
        <v>1223</v>
      </c>
      <c r="H14" s="112" t="s">
        <v>1223</v>
      </c>
      <c r="I14" s="112" t="s">
        <v>1223</v>
      </c>
      <c r="J14" s="112" t="s">
        <v>1223</v>
      </c>
      <c r="K14" s="112">
        <v>12</v>
      </c>
      <c r="L14" s="112" t="s">
        <v>1224</v>
      </c>
      <c r="M14" s="112" t="s">
        <v>1225</v>
      </c>
      <c r="N14" s="112" t="s">
        <v>1226</v>
      </c>
      <c r="O14" s="113" t="s">
        <v>1227</v>
      </c>
      <c r="P14" s="112" t="s">
        <v>1228</v>
      </c>
      <c r="Q14" s="114">
        <v>499</v>
      </c>
      <c r="R14" s="114">
        <v>399</v>
      </c>
      <c r="S14" s="114" t="s">
        <v>170</v>
      </c>
    </row>
    <row r="15" spans="1:19">
      <c r="A15" s="111" t="s">
        <v>1090</v>
      </c>
      <c r="B15" s="111" t="s">
        <v>1229</v>
      </c>
      <c r="C15" s="111" t="s">
        <v>1230</v>
      </c>
      <c r="D15" s="78" t="s">
        <v>321</v>
      </c>
      <c r="E15" s="78" t="s">
        <v>321</v>
      </c>
      <c r="F15" s="112">
        <v>1</v>
      </c>
      <c r="G15" s="112" t="s">
        <v>1231</v>
      </c>
      <c r="H15" s="112" t="s">
        <v>1223</v>
      </c>
      <c r="I15" s="112" t="s">
        <v>1223</v>
      </c>
      <c r="J15" s="112" t="s">
        <v>1223</v>
      </c>
      <c r="K15" s="112">
        <v>7.1</v>
      </c>
      <c r="L15" s="111" t="s">
        <v>1232</v>
      </c>
      <c r="M15" s="112" t="s">
        <v>1225</v>
      </c>
      <c r="N15" s="112" t="s">
        <v>1233</v>
      </c>
      <c r="O15" s="111" t="s">
        <v>1223</v>
      </c>
      <c r="P15" s="111" t="s">
        <v>1234</v>
      </c>
      <c r="Q15" s="114">
        <v>658</v>
      </c>
      <c r="R15" s="114">
        <v>599</v>
      </c>
      <c r="S15" s="114" t="s">
        <v>170</v>
      </c>
    </row>
    <row r="16" spans="1:19">
      <c r="A16" s="587" t="s">
        <v>1235</v>
      </c>
      <c r="B16" s="588"/>
      <c r="C16" s="588"/>
      <c r="D16" s="588"/>
      <c r="E16" s="588"/>
      <c r="F16" s="588"/>
      <c r="G16" s="588"/>
      <c r="H16" s="588"/>
      <c r="I16" s="588"/>
      <c r="J16" s="588"/>
      <c r="K16" s="588"/>
      <c r="L16" s="588"/>
      <c r="M16" s="588"/>
      <c r="N16" s="588"/>
      <c r="O16" s="588"/>
      <c r="P16" s="588"/>
      <c r="Q16" s="588"/>
      <c r="R16" s="588"/>
      <c r="S16" s="588"/>
    </row>
    <row r="17" spans="1:19">
      <c r="A17" s="162" t="s">
        <v>1084</v>
      </c>
      <c r="B17" s="115" t="s">
        <v>1236</v>
      </c>
      <c r="C17" s="111" t="s">
        <v>1237</v>
      </c>
      <c r="D17" s="78" t="s">
        <v>321</v>
      </c>
      <c r="E17" s="78" t="s">
        <v>321</v>
      </c>
      <c r="F17" s="112" t="s">
        <v>1222</v>
      </c>
      <c r="G17" s="116" t="s">
        <v>1223</v>
      </c>
      <c r="H17" s="116" t="s">
        <v>1223</v>
      </c>
      <c r="I17" s="112" t="s">
        <v>1222</v>
      </c>
      <c r="J17" s="112" t="s">
        <v>1223</v>
      </c>
      <c r="K17" s="116">
        <v>12</v>
      </c>
      <c r="L17" s="112" t="s">
        <v>1224</v>
      </c>
      <c r="M17" s="112" t="s">
        <v>1225</v>
      </c>
      <c r="N17" s="112" t="s">
        <v>1226</v>
      </c>
      <c r="O17" s="113" t="s">
        <v>1227</v>
      </c>
      <c r="P17" s="112" t="s">
        <v>1228</v>
      </c>
      <c r="Q17" s="114">
        <v>599</v>
      </c>
      <c r="R17" s="114">
        <v>549</v>
      </c>
      <c r="S17" s="114" t="s">
        <v>170</v>
      </c>
    </row>
    <row r="18" spans="1:19">
      <c r="A18" s="115" t="s">
        <v>1086</v>
      </c>
      <c r="B18" s="115" t="s">
        <v>1238</v>
      </c>
      <c r="C18" s="111" t="s">
        <v>1239</v>
      </c>
      <c r="D18" s="78" t="s">
        <v>321</v>
      </c>
      <c r="E18" s="78" t="s">
        <v>321</v>
      </c>
      <c r="F18" s="112" t="s">
        <v>1222</v>
      </c>
      <c r="G18" s="112" t="s">
        <v>1240</v>
      </c>
      <c r="H18" s="112" t="s">
        <v>1222</v>
      </c>
      <c r="I18" s="112" t="s">
        <v>1222</v>
      </c>
      <c r="J18" s="112" t="s">
        <v>1223</v>
      </c>
      <c r="K18" s="112">
        <v>12</v>
      </c>
      <c r="L18" s="112" t="s">
        <v>1224</v>
      </c>
      <c r="M18" s="112" t="s">
        <v>1225</v>
      </c>
      <c r="N18" s="112" t="s">
        <v>1226</v>
      </c>
      <c r="O18" s="113" t="s">
        <v>1227</v>
      </c>
      <c r="P18" s="112" t="s">
        <v>1228</v>
      </c>
      <c r="Q18" s="114">
        <v>649</v>
      </c>
      <c r="R18" s="114">
        <v>575</v>
      </c>
      <c r="S18" s="114" t="s">
        <v>170</v>
      </c>
    </row>
    <row r="19" spans="1:19">
      <c r="A19" s="115" t="s">
        <v>1088</v>
      </c>
      <c r="B19" s="115" t="s">
        <v>1241</v>
      </c>
      <c r="C19" s="111" t="s">
        <v>1242</v>
      </c>
      <c r="D19" s="78" t="s">
        <v>321</v>
      </c>
      <c r="E19" s="78" t="s">
        <v>321</v>
      </c>
      <c r="F19" s="112" t="s">
        <v>1222</v>
      </c>
      <c r="G19" s="112" t="s">
        <v>1240</v>
      </c>
      <c r="H19" s="112" t="s">
        <v>1222</v>
      </c>
      <c r="I19" s="112" t="s">
        <v>1222</v>
      </c>
      <c r="J19" s="112" t="s">
        <v>1222</v>
      </c>
      <c r="K19" s="112">
        <v>12</v>
      </c>
      <c r="L19" s="112" t="s">
        <v>1224</v>
      </c>
      <c r="M19" s="112" t="s">
        <v>1225</v>
      </c>
      <c r="N19" s="112" t="s">
        <v>1226</v>
      </c>
      <c r="O19" s="113" t="s">
        <v>1227</v>
      </c>
      <c r="P19" s="112" t="s">
        <v>1228</v>
      </c>
      <c r="Q19" s="114">
        <v>899</v>
      </c>
      <c r="R19" s="114">
        <v>799</v>
      </c>
      <c r="S19" s="114" t="s">
        <v>170</v>
      </c>
    </row>
    <row r="20" spans="1:19">
      <c r="A20" s="176" t="s">
        <v>1243</v>
      </c>
      <c r="B20" s="177"/>
      <c r="C20" s="177"/>
      <c r="D20" s="177"/>
      <c r="E20" s="177"/>
      <c r="F20" s="177"/>
      <c r="G20" s="177"/>
      <c r="H20" s="177"/>
      <c r="I20" s="177"/>
      <c r="J20" s="177"/>
      <c r="K20" s="177"/>
      <c r="L20" s="177"/>
      <c r="M20" s="177"/>
      <c r="N20" s="177"/>
      <c r="O20" s="177"/>
      <c r="P20" s="177"/>
      <c r="Q20" s="177"/>
      <c r="R20" s="177"/>
      <c r="S20" s="177"/>
    </row>
    <row r="21" spans="1:19">
      <c r="A21" s="589" t="s">
        <v>1244</v>
      </c>
      <c r="B21" s="590"/>
      <c r="C21" s="111" t="s">
        <v>1245</v>
      </c>
      <c r="D21" s="78" t="s">
        <v>321</v>
      </c>
      <c r="E21" s="78" t="s">
        <v>321</v>
      </c>
      <c r="F21" s="78"/>
      <c r="G21" s="111" t="s">
        <v>1246</v>
      </c>
      <c r="H21" s="111" t="s">
        <v>1246</v>
      </c>
      <c r="I21" s="111" t="s">
        <v>1246</v>
      </c>
      <c r="J21" s="111" t="s">
        <v>1246</v>
      </c>
      <c r="K21" s="111">
        <v>12</v>
      </c>
      <c r="L21" s="112" t="s">
        <v>1247</v>
      </c>
      <c r="M21" s="112" t="s">
        <v>1225</v>
      </c>
      <c r="N21" s="112" t="s">
        <v>1226</v>
      </c>
      <c r="O21" s="111" t="s">
        <v>1246</v>
      </c>
      <c r="P21" s="111" t="s">
        <v>1246</v>
      </c>
      <c r="Q21" s="114">
        <v>299</v>
      </c>
      <c r="R21" s="114">
        <v>269</v>
      </c>
      <c r="S21" s="114" t="s">
        <v>170</v>
      </c>
    </row>
    <row r="22" spans="1:19">
      <c r="A22" s="587" t="s">
        <v>1248</v>
      </c>
      <c r="B22" s="588"/>
      <c r="C22" s="588"/>
      <c r="D22" s="588"/>
      <c r="E22" s="588"/>
      <c r="F22" s="588"/>
      <c r="G22" s="588"/>
      <c r="H22" s="588"/>
      <c r="I22" s="588"/>
      <c r="J22" s="588"/>
      <c r="K22" s="588"/>
      <c r="L22" s="588"/>
      <c r="M22" s="588"/>
      <c r="N22" s="588"/>
      <c r="O22" s="588"/>
      <c r="P22" s="588"/>
      <c r="Q22" s="588"/>
      <c r="R22" s="588"/>
      <c r="S22" s="588"/>
    </row>
    <row r="23" spans="1:19">
      <c r="A23" s="589" t="s">
        <v>1249</v>
      </c>
      <c r="B23" s="590"/>
      <c r="C23" s="111" t="s">
        <v>1250</v>
      </c>
      <c r="D23" s="78" t="s">
        <v>321</v>
      </c>
      <c r="E23" s="111"/>
      <c r="F23" s="111"/>
      <c r="G23" s="111"/>
      <c r="H23" s="111"/>
      <c r="I23" s="111"/>
      <c r="J23" s="111"/>
      <c r="K23" s="111"/>
      <c r="L23" s="111"/>
      <c r="M23" s="111"/>
      <c r="N23" s="111"/>
      <c r="O23" s="111"/>
      <c r="P23" s="111"/>
      <c r="Q23" s="114">
        <v>103</v>
      </c>
      <c r="R23" s="114">
        <v>95</v>
      </c>
      <c r="S23" s="114" t="s">
        <v>170</v>
      </c>
    </row>
    <row r="24" spans="1:19">
      <c r="A24" s="589" t="s">
        <v>1251</v>
      </c>
      <c r="B24" s="590"/>
      <c r="C24" s="111" t="s">
        <v>1252</v>
      </c>
      <c r="D24" s="78" t="s">
        <v>321</v>
      </c>
      <c r="E24" s="111"/>
      <c r="F24" s="111"/>
      <c r="G24" s="111"/>
      <c r="H24" s="111"/>
      <c r="I24" s="111"/>
      <c r="J24" s="111"/>
      <c r="K24" s="111"/>
      <c r="L24" s="111"/>
      <c r="M24" s="111"/>
      <c r="N24" s="111"/>
      <c r="O24" s="111"/>
      <c r="P24" s="111"/>
      <c r="Q24" s="114">
        <v>463</v>
      </c>
      <c r="R24" s="114">
        <v>409</v>
      </c>
      <c r="S24" s="114" t="s">
        <v>170</v>
      </c>
    </row>
    <row r="25" spans="1:19">
      <c r="A25" s="589" t="s">
        <v>1253</v>
      </c>
      <c r="B25" s="590"/>
      <c r="C25" s="111" t="s">
        <v>1254</v>
      </c>
      <c r="D25" s="78" t="s">
        <v>321</v>
      </c>
      <c r="E25" s="111"/>
      <c r="F25" s="111"/>
      <c r="G25" s="111"/>
      <c r="H25" s="111"/>
      <c r="I25" s="111"/>
      <c r="J25" s="111"/>
      <c r="K25" s="111"/>
      <c r="L25" s="111"/>
      <c r="M25" s="111"/>
      <c r="N25" s="111"/>
      <c r="O25" s="111"/>
      <c r="P25" s="111"/>
      <c r="Q25" s="114">
        <v>1039</v>
      </c>
      <c r="R25" s="114">
        <v>899</v>
      </c>
      <c r="S25" s="114" t="s">
        <v>170</v>
      </c>
    </row>
    <row r="26" spans="1:19">
      <c r="A26" s="587" t="s">
        <v>760</v>
      </c>
      <c r="B26" s="588"/>
      <c r="C26" s="588"/>
      <c r="D26" s="588"/>
      <c r="E26" s="588"/>
      <c r="F26" s="588"/>
      <c r="G26" s="588"/>
      <c r="H26" s="588"/>
      <c r="I26" s="588"/>
      <c r="J26" s="588"/>
      <c r="K26" s="588"/>
      <c r="L26" s="588"/>
      <c r="M26" s="588"/>
      <c r="N26" s="588"/>
      <c r="O26" s="588"/>
      <c r="P26" s="588"/>
      <c r="Q26" s="588"/>
      <c r="R26" s="588"/>
      <c r="S26" s="588"/>
    </row>
    <row r="27" spans="1:19">
      <c r="A27" s="589" t="s">
        <v>1255</v>
      </c>
      <c r="B27" s="590"/>
      <c r="C27" s="111" t="s">
        <v>1256</v>
      </c>
      <c r="D27" s="78" t="s">
        <v>321</v>
      </c>
      <c r="E27" s="78"/>
      <c r="F27" s="78"/>
      <c r="G27" s="111"/>
      <c r="H27" s="111"/>
      <c r="I27" s="111"/>
      <c r="J27" s="111"/>
      <c r="K27" s="111"/>
      <c r="L27" s="111"/>
      <c r="M27" s="111"/>
      <c r="N27" s="111"/>
      <c r="O27" s="111"/>
      <c r="P27" s="111"/>
      <c r="Q27" s="114">
        <v>12</v>
      </c>
      <c r="R27" s="114">
        <v>11</v>
      </c>
      <c r="S27" s="114" t="s">
        <v>170</v>
      </c>
    </row>
    <row r="28" spans="1:19" s="117" customFormat="1">
      <c r="A28" s="589" t="s">
        <v>1257</v>
      </c>
      <c r="B28" s="590"/>
      <c r="C28" s="111" t="s">
        <v>1258</v>
      </c>
      <c r="D28" s="111" t="s">
        <v>1246</v>
      </c>
      <c r="E28" s="111"/>
      <c r="F28" s="111"/>
      <c r="G28" s="111"/>
      <c r="H28" s="111"/>
      <c r="I28" s="111"/>
      <c r="J28" s="111"/>
      <c r="K28" s="111"/>
      <c r="L28" s="111"/>
      <c r="M28" s="111"/>
      <c r="N28" s="111"/>
      <c r="O28" s="111"/>
      <c r="P28" s="111"/>
      <c r="Q28" s="114">
        <v>12</v>
      </c>
      <c r="R28" s="114">
        <v>11</v>
      </c>
      <c r="S28" s="114" t="s">
        <v>170</v>
      </c>
    </row>
    <row r="29" spans="1:19">
      <c r="A29" s="589" t="s">
        <v>1259</v>
      </c>
      <c r="B29" s="590"/>
      <c r="C29" s="111" t="s">
        <v>1260</v>
      </c>
      <c r="D29" s="111" t="s">
        <v>1246</v>
      </c>
      <c r="E29" s="111"/>
      <c r="F29" s="111"/>
      <c r="G29" s="111"/>
      <c r="H29" s="111"/>
      <c r="I29" s="111"/>
      <c r="J29" s="111"/>
      <c r="K29" s="111"/>
      <c r="L29" s="111"/>
      <c r="M29" s="111"/>
      <c r="N29" s="111"/>
      <c r="O29" s="111"/>
      <c r="P29" s="111"/>
      <c r="Q29" s="114">
        <v>15</v>
      </c>
      <c r="R29" s="114">
        <v>12</v>
      </c>
      <c r="S29" s="114" t="s">
        <v>170</v>
      </c>
    </row>
    <row r="30" spans="1:19">
      <c r="A30" s="589" t="s">
        <v>1092</v>
      </c>
      <c r="B30" s="590"/>
      <c r="C30" s="111" t="s">
        <v>1261</v>
      </c>
      <c r="D30" s="111" t="s">
        <v>1246</v>
      </c>
      <c r="E30" s="111"/>
      <c r="F30" s="111"/>
      <c r="G30" s="111"/>
      <c r="H30" s="111"/>
      <c r="I30" s="111"/>
      <c r="J30" s="111"/>
      <c r="K30" s="111"/>
      <c r="L30" s="111"/>
      <c r="M30" s="111"/>
      <c r="N30" s="111"/>
      <c r="O30" s="111"/>
      <c r="P30" s="111"/>
      <c r="Q30" s="114">
        <v>15</v>
      </c>
      <c r="R30" s="114">
        <v>14</v>
      </c>
      <c r="S30" s="114" t="s">
        <v>170</v>
      </c>
    </row>
    <row r="31" spans="1:19">
      <c r="A31" s="589" t="s">
        <v>1262</v>
      </c>
      <c r="B31" s="590"/>
      <c r="C31" s="111" t="s">
        <v>1263</v>
      </c>
      <c r="D31" s="78" t="s">
        <v>321</v>
      </c>
      <c r="E31" s="78"/>
      <c r="F31" s="78"/>
      <c r="G31" s="111"/>
      <c r="H31" s="111"/>
      <c r="I31" s="111"/>
      <c r="J31" s="111"/>
      <c r="K31" s="111"/>
      <c r="L31" s="111"/>
      <c r="M31" s="111"/>
      <c r="N31" s="111"/>
      <c r="O31" s="111"/>
      <c r="P31" s="111"/>
      <c r="Q31" s="114">
        <v>56</v>
      </c>
      <c r="R31" s="114">
        <v>48</v>
      </c>
      <c r="S31" s="114" t="s">
        <v>170</v>
      </c>
    </row>
    <row r="32" spans="1:19">
      <c r="A32" s="589" t="s">
        <v>1264</v>
      </c>
      <c r="B32" s="590"/>
      <c r="C32" s="111" t="s">
        <v>1265</v>
      </c>
      <c r="D32" s="78" t="s">
        <v>321</v>
      </c>
      <c r="E32" s="78"/>
      <c r="F32" s="78"/>
      <c r="G32" s="111"/>
      <c r="H32" s="111"/>
      <c r="I32" s="111"/>
      <c r="J32" s="111"/>
      <c r="K32" s="111"/>
      <c r="L32" s="111"/>
      <c r="M32" s="111"/>
      <c r="N32" s="111"/>
      <c r="O32" s="111"/>
      <c r="P32" s="111"/>
      <c r="Q32" s="114">
        <v>56</v>
      </c>
      <c r="R32" s="114">
        <v>49</v>
      </c>
      <c r="S32" s="114" t="s">
        <v>170</v>
      </c>
    </row>
    <row r="33" spans="1:19">
      <c r="A33" s="589" t="s">
        <v>1266</v>
      </c>
      <c r="B33" s="590"/>
      <c r="C33" s="111" t="s">
        <v>1267</v>
      </c>
      <c r="D33" s="78" t="s">
        <v>321</v>
      </c>
      <c r="E33" s="78"/>
      <c r="F33" s="78"/>
      <c r="G33" s="111"/>
      <c r="H33" s="111"/>
      <c r="I33" s="111"/>
      <c r="J33" s="111"/>
      <c r="K33" s="111"/>
      <c r="L33" s="111"/>
      <c r="M33" s="111"/>
      <c r="N33" s="111"/>
      <c r="O33" s="111"/>
      <c r="P33" s="111"/>
      <c r="Q33" s="114">
        <v>95</v>
      </c>
      <c r="R33" s="114">
        <v>94</v>
      </c>
      <c r="S33" s="114" t="s">
        <v>170</v>
      </c>
    </row>
    <row r="34" spans="1:19">
      <c r="A34" s="589" t="s">
        <v>1268</v>
      </c>
      <c r="B34" s="590"/>
      <c r="C34" s="111" t="s">
        <v>1269</v>
      </c>
      <c r="D34" s="78" t="s">
        <v>321</v>
      </c>
      <c r="E34" s="78"/>
      <c r="F34" s="78"/>
      <c r="G34" s="111"/>
      <c r="H34" s="111"/>
      <c r="I34" s="111"/>
      <c r="J34" s="111"/>
      <c r="K34" s="111"/>
      <c r="L34" s="111"/>
      <c r="M34" s="111"/>
      <c r="N34" s="111"/>
      <c r="O34" s="111"/>
      <c r="P34" s="111"/>
      <c r="Q34" s="114">
        <v>95</v>
      </c>
      <c r="R34" s="114">
        <v>94</v>
      </c>
      <c r="S34" s="114" t="s">
        <v>170</v>
      </c>
    </row>
    <row r="35" spans="1:19">
      <c r="A35" s="587" t="s">
        <v>1270</v>
      </c>
      <c r="B35" s="588"/>
      <c r="C35" s="588"/>
      <c r="D35" s="588"/>
      <c r="E35" s="588"/>
      <c r="F35" s="588"/>
      <c r="G35" s="588"/>
      <c r="H35" s="588"/>
      <c r="I35" s="588"/>
      <c r="J35" s="588"/>
      <c r="K35" s="588"/>
      <c r="L35" s="588"/>
      <c r="M35" s="588"/>
      <c r="N35" s="588"/>
      <c r="O35" s="588"/>
      <c r="P35" s="588"/>
      <c r="Q35" s="588"/>
      <c r="R35" s="588"/>
      <c r="S35" s="588"/>
    </row>
    <row r="36" spans="1:19">
      <c r="A36" s="589" t="s">
        <v>1271</v>
      </c>
      <c r="B36" s="590"/>
      <c r="C36" s="111" t="s">
        <v>1272</v>
      </c>
      <c r="D36" s="78" t="s">
        <v>321</v>
      </c>
      <c r="E36" s="111"/>
      <c r="F36" s="111"/>
      <c r="G36" s="111"/>
      <c r="H36" s="111"/>
      <c r="I36" s="111"/>
      <c r="J36" s="111"/>
      <c r="K36" s="111"/>
      <c r="L36" s="111"/>
      <c r="M36" s="111"/>
      <c r="N36" s="111"/>
      <c r="O36" s="111"/>
      <c r="P36" s="111"/>
      <c r="Q36" s="114">
        <v>44</v>
      </c>
      <c r="R36" s="114">
        <v>39</v>
      </c>
      <c r="S36" s="114" t="s">
        <v>170</v>
      </c>
    </row>
    <row r="37" spans="1:19" s="117" customFormat="1">
      <c r="A37" s="589" t="s">
        <v>1273</v>
      </c>
      <c r="B37" s="590"/>
      <c r="C37" s="111" t="s">
        <v>1274</v>
      </c>
      <c r="D37" s="78" t="s">
        <v>321</v>
      </c>
      <c r="E37" s="78" t="s">
        <v>321</v>
      </c>
      <c r="F37" s="78"/>
      <c r="G37" s="111"/>
      <c r="H37" s="111"/>
      <c r="I37" s="111"/>
      <c r="J37" s="111"/>
      <c r="K37" s="111"/>
      <c r="L37" s="111"/>
      <c r="M37" s="111"/>
      <c r="N37" s="111"/>
      <c r="O37" s="111"/>
      <c r="P37" s="111"/>
      <c r="Q37" s="114">
        <v>44</v>
      </c>
      <c r="R37" s="114">
        <v>39</v>
      </c>
      <c r="S37" s="114" t="s">
        <v>170</v>
      </c>
    </row>
    <row r="38" spans="1:19">
      <c r="A38" s="589" t="s">
        <v>1275</v>
      </c>
      <c r="B38" s="590"/>
      <c r="C38" s="111" t="s">
        <v>1276</v>
      </c>
      <c r="D38" s="78" t="s">
        <v>321</v>
      </c>
      <c r="E38" s="78" t="s">
        <v>321</v>
      </c>
      <c r="F38" s="78"/>
      <c r="G38" s="111"/>
      <c r="H38" s="111"/>
      <c r="I38" s="111"/>
      <c r="J38" s="111"/>
      <c r="K38" s="111"/>
      <c r="L38" s="111"/>
      <c r="M38" s="111"/>
      <c r="N38" s="111"/>
      <c r="O38" s="111"/>
      <c r="P38" s="111"/>
      <c r="Q38" s="114"/>
      <c r="R38" s="114" t="s">
        <v>170</v>
      </c>
      <c r="S38" s="114" t="s">
        <v>170</v>
      </c>
    </row>
    <row r="39" spans="1:19">
      <c r="A39" s="594" t="s">
        <v>1277</v>
      </c>
      <c r="B39" s="594"/>
      <c r="C39" s="88" t="s">
        <v>1278</v>
      </c>
      <c r="D39" s="78"/>
      <c r="E39" s="78"/>
      <c r="F39" s="78"/>
      <c r="G39" s="111"/>
      <c r="H39" s="111"/>
      <c r="I39" s="111"/>
      <c r="J39" s="111"/>
      <c r="K39" s="111"/>
      <c r="L39" s="111"/>
      <c r="M39" s="111"/>
      <c r="N39" s="111"/>
      <c r="O39" s="111"/>
      <c r="P39" s="111"/>
      <c r="Q39" s="114">
        <v>199</v>
      </c>
      <c r="R39" s="114">
        <v>179</v>
      </c>
      <c r="S39" s="114" t="s">
        <v>170</v>
      </c>
    </row>
    <row r="40" spans="1:19">
      <c r="A40" s="589" t="s">
        <v>1275</v>
      </c>
      <c r="B40" s="590"/>
      <c r="C40" s="111" t="s">
        <v>1279</v>
      </c>
      <c r="D40" s="78" t="s">
        <v>321</v>
      </c>
      <c r="E40" s="78" t="s">
        <v>321</v>
      </c>
      <c r="F40" s="78"/>
      <c r="G40" s="111"/>
      <c r="H40" s="111"/>
      <c r="I40" s="111"/>
      <c r="J40" s="111"/>
      <c r="K40" s="111"/>
      <c r="L40" s="111"/>
      <c r="M40" s="111"/>
      <c r="N40" s="111"/>
      <c r="O40" s="111"/>
      <c r="P40" s="111"/>
      <c r="Q40" s="114"/>
      <c r="R40" s="114" t="s">
        <v>170</v>
      </c>
      <c r="S40" s="114" t="s">
        <v>170</v>
      </c>
    </row>
    <row r="41" spans="1:19">
      <c r="A41" s="594" t="s">
        <v>1280</v>
      </c>
      <c r="B41" s="594"/>
      <c r="C41" s="88" t="s">
        <v>1281</v>
      </c>
      <c r="D41" s="78"/>
      <c r="E41" s="78"/>
      <c r="F41" s="78"/>
      <c r="G41" s="111"/>
      <c r="H41" s="111"/>
      <c r="I41" s="111"/>
      <c r="J41" s="111"/>
      <c r="K41" s="111"/>
      <c r="L41" s="111"/>
      <c r="M41" s="111"/>
      <c r="N41" s="111"/>
      <c r="O41" s="111"/>
      <c r="P41" s="111"/>
      <c r="Q41" s="114">
        <v>399</v>
      </c>
      <c r="R41" s="114">
        <v>349</v>
      </c>
      <c r="S41" s="114" t="s">
        <v>170</v>
      </c>
    </row>
    <row r="42" spans="1:19">
      <c r="A42" s="594" t="s">
        <v>1282</v>
      </c>
      <c r="B42" s="594"/>
      <c r="C42" s="89" t="s">
        <v>1283</v>
      </c>
      <c r="D42" s="78"/>
      <c r="E42" s="78"/>
      <c r="F42" s="78"/>
      <c r="G42" s="111"/>
      <c r="H42" s="111"/>
      <c r="I42" s="111"/>
      <c r="J42" s="111"/>
      <c r="K42" s="111"/>
      <c r="L42" s="111"/>
      <c r="M42" s="111"/>
      <c r="N42" s="111"/>
      <c r="O42" s="111"/>
      <c r="P42" s="111"/>
      <c r="Q42" s="114">
        <v>99</v>
      </c>
      <c r="R42" s="114">
        <v>79</v>
      </c>
      <c r="S42" s="114" t="s">
        <v>170</v>
      </c>
    </row>
    <row r="43" spans="1:19" ht="45">
      <c r="A43" s="594" t="s">
        <v>1284</v>
      </c>
      <c r="B43" s="594"/>
      <c r="C43" s="89" t="s">
        <v>1285</v>
      </c>
      <c r="D43" s="78"/>
      <c r="E43" s="78"/>
      <c r="F43" s="78"/>
      <c r="G43" s="111"/>
      <c r="H43" s="111"/>
      <c r="I43" s="111"/>
      <c r="J43" s="111"/>
      <c r="K43" s="111"/>
      <c r="L43" s="111"/>
      <c r="M43" s="111"/>
      <c r="N43" s="111"/>
      <c r="O43" s="111"/>
      <c r="P43" s="111"/>
      <c r="Q43" s="114">
        <v>189</v>
      </c>
      <c r="R43" s="114">
        <v>159</v>
      </c>
      <c r="S43" s="114" t="s">
        <v>170</v>
      </c>
    </row>
    <row r="44" spans="1:19" ht="45">
      <c r="A44" s="594" t="s">
        <v>1286</v>
      </c>
      <c r="B44" s="594"/>
      <c r="C44" s="89" t="s">
        <v>1287</v>
      </c>
      <c r="D44" s="78"/>
      <c r="E44" s="78"/>
      <c r="F44" s="78"/>
      <c r="G44" s="111"/>
      <c r="H44" s="111"/>
      <c r="I44" s="111"/>
      <c r="J44" s="111"/>
      <c r="K44" s="111"/>
      <c r="L44" s="111"/>
      <c r="M44" s="111"/>
      <c r="N44" s="111"/>
      <c r="O44" s="111"/>
      <c r="P44" s="111"/>
      <c r="Q44" s="114">
        <v>399</v>
      </c>
      <c r="R44" s="114">
        <v>349</v>
      </c>
      <c r="S44" s="114" t="s">
        <v>170</v>
      </c>
    </row>
  </sheetData>
  <mergeCells count="29">
    <mergeCell ref="A41:B41"/>
    <mergeCell ref="A42:B42"/>
    <mergeCell ref="A39:B39"/>
    <mergeCell ref="A43:B43"/>
    <mergeCell ref="A44:B44"/>
    <mergeCell ref="A24:B24"/>
    <mergeCell ref="A26:S26"/>
    <mergeCell ref="A34:B34"/>
    <mergeCell ref="A29:B29"/>
    <mergeCell ref="A30:B30"/>
    <mergeCell ref="A28:B28"/>
    <mergeCell ref="A25:B25"/>
    <mergeCell ref="A27:B27"/>
    <mergeCell ref="A38:B38"/>
    <mergeCell ref="A40:B40"/>
    <mergeCell ref="A36:B36"/>
    <mergeCell ref="A31:B31"/>
    <mergeCell ref="A32:B32"/>
    <mergeCell ref="A33:B33"/>
    <mergeCell ref="A35:S35"/>
    <mergeCell ref="A37:B37"/>
    <mergeCell ref="A1:S6"/>
    <mergeCell ref="A7:S7"/>
    <mergeCell ref="A22:S22"/>
    <mergeCell ref="A23:B23"/>
    <mergeCell ref="A11:S11"/>
    <mergeCell ref="A16:S16"/>
    <mergeCell ref="A13:S13"/>
    <mergeCell ref="A21:B21"/>
  </mergeCells>
  <hyperlinks>
    <hyperlink ref="A11" r:id="rId1" xr:uid="{ABC58EAF-42CF-439C-930D-868C82F76FBD}"/>
    <hyperlink ref="D15" r:id="rId2" xr:uid="{51697CDD-3D3C-4073-BDD7-69D8CC25A31B}"/>
    <hyperlink ref="E15" r:id="rId3" xr:uid="{A9924F4C-0A67-438F-A4A8-F1D56598C54A}"/>
    <hyperlink ref="D23" r:id="rId4" xr:uid="{946259BB-4760-45AE-92DD-57678BED17F4}"/>
    <hyperlink ref="D21" r:id="rId5" xr:uid="{D664BC43-EC09-4D87-975B-E899651D1082}"/>
    <hyperlink ref="E21" r:id="rId6" xr:uid="{EB584F3F-C1E4-4F37-87EA-AD0C1CC89510}"/>
    <hyperlink ref="D37" r:id="rId7" display="https://www.iadea.com/products/iadeacare/" xr:uid="{61115C35-3509-4450-9A86-4C5BEE2636FA}"/>
    <hyperlink ref="D38" r:id="rId8" display="https://www.iadea.com/products/iadeacare/" xr:uid="{68C7AC2C-D65E-4D59-AE08-A2E4F150821F}"/>
    <hyperlink ref="D40" r:id="rId9" display="https://www.iadea.com/products/iadeacare/" xr:uid="{887C87E5-1261-435F-9474-954CBAA98670}"/>
    <hyperlink ref="D36" r:id="rId10" display="https://www.iadea.com/products/signapps-express/" xr:uid="{8AE5A699-3F03-4EF9-B303-5266CAD127D8}"/>
    <hyperlink ref="D27" r:id="rId11" xr:uid="{A5C3D04B-9440-45EC-8D41-4809C63ADEB0}"/>
    <hyperlink ref="D31" r:id="rId12" xr:uid="{8B4E7F84-D16A-4B71-B973-2386B1FA34BC}"/>
    <hyperlink ref="D32" r:id="rId13" xr:uid="{950C0592-EA27-4EDA-933F-AA178444D2F3}"/>
    <hyperlink ref="D33" r:id="rId14" xr:uid="{A04034C7-97AD-4B9D-9D3E-50442B51A15B}"/>
    <hyperlink ref="D34" r:id="rId15" xr:uid="{FE93ADAF-F03D-4865-8D84-F759E2CDCC7B}"/>
    <hyperlink ref="D24" r:id="rId16" xr:uid="{F36326E2-929C-46D3-B63C-A9638F5656D3}"/>
    <hyperlink ref="D25" r:id="rId17" xr:uid="{9AD757A6-DB61-41A1-8BA8-7DF1E100CB64}"/>
    <hyperlink ref="E14" r:id="rId18" xr:uid="{C4A0DD99-E993-42F8-9769-C9729816E2E9}"/>
    <hyperlink ref="D14" r:id="rId19" xr:uid="{E30AD467-3116-4E9D-BE39-18D86CD1230A}"/>
    <hyperlink ref="D17" r:id="rId20" xr:uid="{34736328-DA73-404B-B746-8B90B1EACD10}"/>
    <hyperlink ref="D18" r:id="rId21" xr:uid="{6C2777E0-9C0E-456C-88BA-4B6F2DF3E4EB}"/>
    <hyperlink ref="D19" r:id="rId22" xr:uid="{4B265E78-49F7-41C8-A86D-346235E1B70C}"/>
    <hyperlink ref="E17" r:id="rId23" xr:uid="{1C952002-3A7C-47BF-8464-79A362DDDA39}"/>
    <hyperlink ref="E18:E19" r:id="rId24" display="Link" xr:uid="{E62F8CBE-FB59-4EF2-9D2B-872534221918}"/>
  </hyperlinks>
  <pageMargins left="0.7" right="0.7" top="0.75" bottom="0.75" header="0.3" footer="0.3"/>
  <pageSetup paperSize="9" orientation="portrait" horizontalDpi="4294967293" verticalDpi="0" r:id="rId25"/>
  <drawing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1acc24df14646baa91e1a20c5a23f637">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c6993be3ca9d1100a5788dfa68eb41c7"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F447E-5FFD-4919-B9BD-B3C4DEFC5EC7}"/>
</file>

<file path=customXml/itemProps2.xml><?xml version="1.0" encoding="utf-8"?>
<ds:datastoreItem xmlns:ds="http://schemas.openxmlformats.org/officeDocument/2006/customXml" ds:itemID="{D280BCCA-9486-4EAA-B43A-527E3A8AB2EF}"/>
</file>

<file path=customXml/itemProps3.xml><?xml version="1.0" encoding="utf-8"?>
<ds:datastoreItem xmlns:ds="http://schemas.openxmlformats.org/officeDocument/2006/customXml" ds:itemID="{8A8F4D20-9BCE-4B72-8F93-576DD08256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
  <cp:revision/>
  <dcterms:created xsi:type="dcterms:W3CDTF">2023-02-06T13:52:51Z</dcterms:created>
  <dcterms:modified xsi:type="dcterms:W3CDTF">2026-01-05T15:05:18Z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